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560" activeTab="1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16" r:id="rId6"/>
    <sheet name="7" sheetId="9" r:id="rId7"/>
    <sheet name="8" sheetId="10" r:id="rId8"/>
    <sheet name="9" sheetId="11" r:id="rId9"/>
    <sheet name="10" sheetId="12" r:id="rId10"/>
    <sheet name="11" sheetId="13" r:id="rId11"/>
    <sheet name="12" sheetId="18" r:id="rId12"/>
    <sheet name="13" sheetId="20" r:id="rId13"/>
    <sheet name="14" sheetId="21" r:id="rId14"/>
    <sheet name="15" sheetId="22" r:id="rId15"/>
    <sheet name="16" sheetId="24" r:id="rId16"/>
    <sheet name="17" sheetId="23" r:id="rId17"/>
    <sheet name="18" sheetId="25" r:id="rId18"/>
    <sheet name="19" sheetId="26" r:id="rId19"/>
    <sheet name="20" sheetId="27" r:id="rId20"/>
    <sheet name="21" sheetId="28" r:id="rId21"/>
  </sheets>
  <calcPr calcId="145621"/>
</workbook>
</file>

<file path=xl/calcChain.xml><?xml version="1.0" encoding="utf-8"?>
<calcChain xmlns="http://schemas.openxmlformats.org/spreadsheetml/2006/main">
  <c r="U55" i="28" l="1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U28" i="28"/>
  <c r="U56" i="28" s="1"/>
  <c r="T28" i="28"/>
  <c r="T56" i="28" s="1"/>
  <c r="S28" i="28"/>
  <c r="S56" i="28" s="1"/>
  <c r="R28" i="28"/>
  <c r="Q28" i="28"/>
  <c r="Q56" i="28" s="1"/>
  <c r="P28" i="28"/>
  <c r="P56" i="28" s="1"/>
  <c r="O28" i="28"/>
  <c r="O56" i="28" s="1"/>
  <c r="N28" i="28"/>
  <c r="M28" i="28"/>
  <c r="M56" i="28" s="1"/>
  <c r="L28" i="28"/>
  <c r="L56" i="28" s="1"/>
  <c r="K28" i="28"/>
  <c r="K56" i="28" s="1"/>
  <c r="J28" i="28"/>
  <c r="I28" i="28"/>
  <c r="I56" i="28" s="1"/>
  <c r="H28" i="28"/>
  <c r="H56" i="28" s="1"/>
  <c r="G28" i="28"/>
  <c r="G56" i="28" s="1"/>
  <c r="F28" i="28"/>
  <c r="E28" i="28"/>
  <c r="E56" i="28" s="1"/>
  <c r="D28" i="28"/>
  <c r="D56" i="28" s="1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U19" i="27"/>
  <c r="U51" i="27" s="1"/>
  <c r="T19" i="27"/>
  <c r="T51" i="27" s="1"/>
  <c r="S19" i="27"/>
  <c r="S51" i="27" s="1"/>
  <c r="R19" i="27"/>
  <c r="R51" i="27" s="1"/>
  <c r="Q19" i="27"/>
  <c r="Q51" i="27" s="1"/>
  <c r="P19" i="27"/>
  <c r="P51" i="27" s="1"/>
  <c r="O19" i="27"/>
  <c r="O51" i="27" s="1"/>
  <c r="N19" i="27"/>
  <c r="N51" i="27" s="1"/>
  <c r="M19" i="27"/>
  <c r="M51" i="27" s="1"/>
  <c r="L19" i="27"/>
  <c r="L51" i="27" s="1"/>
  <c r="K19" i="27"/>
  <c r="K51" i="27" s="1"/>
  <c r="J19" i="27"/>
  <c r="J51" i="27" s="1"/>
  <c r="I19" i="27"/>
  <c r="I51" i="27" s="1"/>
  <c r="H19" i="27"/>
  <c r="H51" i="27" s="1"/>
  <c r="G19" i="27"/>
  <c r="G51" i="27" s="1"/>
  <c r="F19" i="27"/>
  <c r="F51" i="27" s="1"/>
  <c r="E19" i="27"/>
  <c r="E51" i="27" s="1"/>
  <c r="D19" i="27"/>
  <c r="D51" i="27" s="1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U20" i="25"/>
  <c r="U51" i="25" s="1"/>
  <c r="T20" i="25"/>
  <c r="T51" i="25" s="1"/>
  <c r="S20" i="25"/>
  <c r="R20" i="25"/>
  <c r="Q20" i="25"/>
  <c r="Q51" i="25" s="1"/>
  <c r="P20" i="25"/>
  <c r="P51" i="25" s="1"/>
  <c r="O20" i="25"/>
  <c r="N20" i="25"/>
  <c r="M20" i="25"/>
  <c r="M51" i="25" s="1"/>
  <c r="L20" i="25"/>
  <c r="L51" i="25" s="1"/>
  <c r="K20" i="25"/>
  <c r="J20" i="25"/>
  <c r="I20" i="25"/>
  <c r="I51" i="25" s="1"/>
  <c r="H20" i="25"/>
  <c r="H51" i="25" s="1"/>
  <c r="G20" i="25"/>
  <c r="F20" i="25"/>
  <c r="E20" i="25"/>
  <c r="E51" i="25" s="1"/>
  <c r="D20" i="25"/>
  <c r="D51" i="25" s="1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U34" i="23"/>
  <c r="U65" i="23" s="1"/>
  <c r="T34" i="23"/>
  <c r="T65" i="23" s="1"/>
  <c r="S34" i="23"/>
  <c r="S65" i="23" s="1"/>
  <c r="R34" i="23"/>
  <c r="Q34" i="23"/>
  <c r="Q65" i="23" s="1"/>
  <c r="P34" i="23"/>
  <c r="P65" i="23" s="1"/>
  <c r="O34" i="23"/>
  <c r="O65" i="23" s="1"/>
  <c r="N34" i="23"/>
  <c r="M34" i="23"/>
  <c r="M65" i="23" s="1"/>
  <c r="L34" i="23"/>
  <c r="L65" i="23" s="1"/>
  <c r="K34" i="23"/>
  <c r="K65" i="23" s="1"/>
  <c r="J34" i="23"/>
  <c r="I34" i="23"/>
  <c r="I65" i="23" s="1"/>
  <c r="H34" i="23"/>
  <c r="H65" i="23" s="1"/>
  <c r="G34" i="23"/>
  <c r="G65" i="23" s="1"/>
  <c r="F34" i="23"/>
  <c r="E34" i="23"/>
  <c r="E65" i="23" s="1"/>
  <c r="D34" i="23"/>
  <c r="D65" i="23" s="1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U28" i="24"/>
  <c r="U56" i="24" s="1"/>
  <c r="T28" i="24"/>
  <c r="T56" i="24" s="1"/>
  <c r="S28" i="24"/>
  <c r="S56" i="24" s="1"/>
  <c r="R28" i="24"/>
  <c r="Q28" i="24"/>
  <c r="Q56" i="24" s="1"/>
  <c r="P28" i="24"/>
  <c r="P56" i="24" s="1"/>
  <c r="O28" i="24"/>
  <c r="O56" i="24" s="1"/>
  <c r="N28" i="24"/>
  <c r="M28" i="24"/>
  <c r="M56" i="24" s="1"/>
  <c r="L28" i="24"/>
  <c r="L56" i="24" s="1"/>
  <c r="K28" i="24"/>
  <c r="K56" i="24" s="1"/>
  <c r="J28" i="24"/>
  <c r="I28" i="24"/>
  <c r="H28" i="24"/>
  <c r="H56" i="24" s="1"/>
  <c r="G28" i="24"/>
  <c r="G56" i="24" s="1"/>
  <c r="F28" i="24"/>
  <c r="E28" i="24"/>
  <c r="D28" i="24"/>
  <c r="D56" i="24" s="1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U25" i="22"/>
  <c r="T25" i="22"/>
  <c r="T72" i="22" s="1"/>
  <c r="S25" i="22"/>
  <c r="R25" i="22"/>
  <c r="R72" i="22" s="1"/>
  <c r="Q25" i="22"/>
  <c r="P25" i="22"/>
  <c r="P72" i="22" s="1"/>
  <c r="O25" i="22"/>
  <c r="N25" i="22"/>
  <c r="N72" i="22" s="1"/>
  <c r="M25" i="22"/>
  <c r="L25" i="22"/>
  <c r="L72" i="22" s="1"/>
  <c r="K25" i="22"/>
  <c r="J25" i="22"/>
  <c r="J72" i="22" s="1"/>
  <c r="I25" i="22"/>
  <c r="H25" i="22"/>
  <c r="H72" i="22" s="1"/>
  <c r="G25" i="22"/>
  <c r="F25" i="22"/>
  <c r="F72" i="22" s="1"/>
  <c r="E25" i="22"/>
  <c r="D25" i="22"/>
  <c r="D72" i="22" s="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U22" i="21"/>
  <c r="U55" i="21" s="1"/>
  <c r="T22" i="21"/>
  <c r="T55" i="21" s="1"/>
  <c r="S22" i="21"/>
  <c r="S55" i="21" s="1"/>
  <c r="R22" i="21"/>
  <c r="R55" i="21" s="1"/>
  <c r="Q22" i="21"/>
  <c r="Q55" i="21" s="1"/>
  <c r="P22" i="21"/>
  <c r="P55" i="21" s="1"/>
  <c r="O22" i="21"/>
  <c r="O55" i="21" s="1"/>
  <c r="N22" i="21"/>
  <c r="N55" i="21" s="1"/>
  <c r="M22" i="21"/>
  <c r="M55" i="21" s="1"/>
  <c r="L22" i="21"/>
  <c r="L55" i="21" s="1"/>
  <c r="K22" i="21"/>
  <c r="K55" i="21" s="1"/>
  <c r="J22" i="21"/>
  <c r="J55" i="21" s="1"/>
  <c r="I22" i="21"/>
  <c r="I55" i="21" s="1"/>
  <c r="H22" i="21"/>
  <c r="H55" i="21" s="1"/>
  <c r="G22" i="21"/>
  <c r="G55" i="21" s="1"/>
  <c r="F22" i="21"/>
  <c r="F55" i="21" s="1"/>
  <c r="E22" i="21"/>
  <c r="E55" i="21" s="1"/>
  <c r="D22" i="21"/>
  <c r="D55" i="21" s="1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U21" i="20"/>
  <c r="T21" i="20"/>
  <c r="T48" i="20" s="1"/>
  <c r="S21" i="20"/>
  <c r="S48" i="20" s="1"/>
  <c r="R21" i="20"/>
  <c r="R48" i="20" s="1"/>
  <c r="Q21" i="20"/>
  <c r="Q48" i="20" s="1"/>
  <c r="P21" i="20"/>
  <c r="P48" i="20" s="1"/>
  <c r="O21" i="20"/>
  <c r="O48" i="20" s="1"/>
  <c r="N21" i="20"/>
  <c r="N48" i="20" s="1"/>
  <c r="M21" i="20"/>
  <c r="M48" i="20" s="1"/>
  <c r="L21" i="20"/>
  <c r="K21" i="20"/>
  <c r="K48" i="20" s="1"/>
  <c r="J21" i="20"/>
  <c r="J48" i="20" s="1"/>
  <c r="I21" i="20"/>
  <c r="I48" i="20" s="1"/>
  <c r="H21" i="20"/>
  <c r="H48" i="20" s="1"/>
  <c r="G21" i="20"/>
  <c r="G48" i="20" s="1"/>
  <c r="F21" i="20"/>
  <c r="F48" i="20" s="1"/>
  <c r="E21" i="20"/>
  <c r="E48" i="20" s="1"/>
  <c r="D21" i="20"/>
  <c r="D48" i="20" s="1"/>
  <c r="G51" i="25" l="1"/>
  <c r="K51" i="25"/>
  <c r="O51" i="25"/>
  <c r="S51" i="25"/>
  <c r="U48" i="20"/>
  <c r="L48" i="20"/>
  <c r="E72" i="22"/>
  <c r="I72" i="22"/>
  <c r="M72" i="22"/>
  <c r="Q72" i="22"/>
  <c r="U72" i="22"/>
  <c r="G72" i="22"/>
  <c r="K72" i="22"/>
  <c r="O72" i="22"/>
  <c r="S72" i="22"/>
  <c r="F65" i="23"/>
  <c r="J65" i="23"/>
  <c r="R65" i="23"/>
  <c r="N65" i="23"/>
  <c r="F51" i="26"/>
  <c r="J51" i="26"/>
  <c r="N51" i="26"/>
  <c r="R51" i="26"/>
  <c r="G51" i="26"/>
  <c r="K51" i="26"/>
  <c r="O51" i="26"/>
  <c r="S51" i="26"/>
  <c r="D51" i="26"/>
  <c r="H51" i="26"/>
  <c r="L51" i="26"/>
  <c r="P51" i="26"/>
  <c r="T51" i="26"/>
  <c r="E51" i="26"/>
  <c r="I51" i="26"/>
  <c r="M51" i="26"/>
  <c r="Q51" i="26"/>
  <c r="U51" i="26"/>
  <c r="F51" i="25"/>
  <c r="J51" i="25"/>
  <c r="N51" i="25"/>
  <c r="R51" i="25"/>
  <c r="E56" i="24"/>
  <c r="I56" i="24"/>
  <c r="F56" i="24"/>
  <c r="J56" i="24"/>
  <c r="N56" i="24"/>
  <c r="R56" i="24"/>
  <c r="F56" i="28"/>
  <c r="J56" i="28"/>
  <c r="N56" i="28"/>
  <c r="R56" i="28"/>
  <c r="E27" i="18"/>
  <c r="F27" i="18"/>
  <c r="G27" i="18"/>
  <c r="H27" i="18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D52" i="13"/>
  <c r="E23" i="13"/>
  <c r="F23" i="13"/>
  <c r="G23" i="13"/>
  <c r="H23" i="13"/>
  <c r="I23" i="13"/>
  <c r="J23" i="13"/>
  <c r="K23" i="13"/>
  <c r="L23" i="13"/>
  <c r="M23" i="13"/>
  <c r="M53" i="13" s="1"/>
  <c r="N23" i="13"/>
  <c r="O23" i="13"/>
  <c r="P23" i="13"/>
  <c r="Q23" i="13"/>
  <c r="R23" i="13"/>
  <c r="R53" i="13" s="1"/>
  <c r="S23" i="13"/>
  <c r="T23" i="13"/>
  <c r="U23" i="13"/>
  <c r="K53" i="13" l="1"/>
  <c r="J53" i="13"/>
  <c r="F53" i="13"/>
  <c r="S53" i="13"/>
  <c r="O53" i="13"/>
  <c r="G53" i="13"/>
  <c r="N53" i="13"/>
  <c r="U53" i="13"/>
  <c r="T53" i="13"/>
  <c r="Q53" i="13"/>
  <c r="P53" i="13"/>
  <c r="L53" i="13"/>
  <c r="I53" i="13"/>
  <c r="H53" i="13"/>
  <c r="E53" i="13"/>
  <c r="E19" i="10" l="1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E34" i="6" l="1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D34" i="6"/>
  <c r="E28" i="5" l="1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D28" i="5"/>
  <c r="E25" i="4" l="1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D22" i="3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D21" i="2"/>
  <c r="E52" i="9" l="1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T54" i="9" l="1"/>
  <c r="P54" i="9"/>
  <c r="L54" i="9"/>
  <c r="H54" i="9"/>
  <c r="S54" i="9"/>
  <c r="O54" i="9"/>
  <c r="K54" i="9"/>
  <c r="G54" i="9"/>
  <c r="R54" i="9"/>
  <c r="N54" i="9"/>
  <c r="J54" i="9"/>
  <c r="F54" i="9"/>
  <c r="U54" i="9"/>
  <c r="Q54" i="9"/>
  <c r="M54" i="9"/>
  <c r="I54" i="9"/>
  <c r="E54" i="9"/>
  <c r="J50" i="12"/>
  <c r="K50" i="12"/>
  <c r="L50" i="12"/>
  <c r="M50" i="12"/>
  <c r="N50" i="12"/>
  <c r="O50" i="12"/>
  <c r="P50" i="12"/>
  <c r="Q50" i="12"/>
  <c r="R50" i="12"/>
  <c r="S50" i="12"/>
  <c r="T50" i="12"/>
  <c r="U50" i="12"/>
  <c r="J19" i="12"/>
  <c r="J51" i="12" s="1"/>
  <c r="K19" i="12"/>
  <c r="K51" i="12" s="1"/>
  <c r="L19" i="12"/>
  <c r="L51" i="12" s="1"/>
  <c r="M19" i="12"/>
  <c r="M51" i="12" s="1"/>
  <c r="N19" i="12"/>
  <c r="N51" i="12" s="1"/>
  <c r="O19" i="12"/>
  <c r="O51" i="12" s="1"/>
  <c r="P19" i="12"/>
  <c r="P51" i="12" s="1"/>
  <c r="Q19" i="12"/>
  <c r="Q51" i="12" s="1"/>
  <c r="R19" i="12"/>
  <c r="R51" i="12" s="1"/>
  <c r="S19" i="12"/>
  <c r="S51" i="12" s="1"/>
  <c r="T19" i="12"/>
  <c r="T51" i="12" s="1"/>
  <c r="U19" i="12"/>
  <c r="U51" i="12" s="1"/>
  <c r="J23" i="11"/>
  <c r="K23" i="11"/>
  <c r="L23" i="11"/>
  <c r="M23" i="11"/>
  <c r="N23" i="11"/>
  <c r="O23" i="11"/>
  <c r="P23" i="11"/>
  <c r="Q23" i="11"/>
  <c r="R23" i="11"/>
  <c r="S23" i="11"/>
  <c r="T23" i="11"/>
  <c r="U23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D50" i="10"/>
  <c r="O51" i="11" l="1"/>
  <c r="T51" i="11"/>
  <c r="P51" i="11"/>
  <c r="L51" i="11"/>
  <c r="K51" i="11"/>
  <c r="R51" i="11"/>
  <c r="N51" i="11"/>
  <c r="J51" i="11"/>
  <c r="S51" i="11"/>
  <c r="U51" i="11"/>
  <c r="Q51" i="11"/>
  <c r="M51" i="11"/>
  <c r="T51" i="10"/>
  <c r="P51" i="10"/>
  <c r="L51" i="10"/>
  <c r="H51" i="10"/>
  <c r="S51" i="10"/>
  <c r="O51" i="10"/>
  <c r="K51" i="10"/>
  <c r="G51" i="10"/>
  <c r="R51" i="10"/>
  <c r="N51" i="10"/>
  <c r="J51" i="10"/>
  <c r="F51" i="10"/>
  <c r="U51" i="10"/>
  <c r="Q51" i="10"/>
  <c r="M51" i="10"/>
  <c r="I51" i="10"/>
  <c r="E51" i="10"/>
  <c r="E47" i="2"/>
  <c r="E48" i="2" s="1"/>
  <c r="F47" i="2"/>
  <c r="F48" i="2" s="1"/>
  <c r="G47" i="2"/>
  <c r="G48" i="2" s="1"/>
  <c r="H47" i="2"/>
  <c r="H48" i="2" s="1"/>
  <c r="I47" i="2"/>
  <c r="I48" i="2" s="1"/>
  <c r="J47" i="2"/>
  <c r="J48" i="2" s="1"/>
  <c r="K47" i="2"/>
  <c r="K48" i="2" s="1"/>
  <c r="L47" i="2"/>
  <c r="L48" i="2" s="1"/>
  <c r="M47" i="2"/>
  <c r="M48" i="2" s="1"/>
  <c r="N47" i="2"/>
  <c r="N48" i="2" s="1"/>
  <c r="O47" i="2"/>
  <c r="O48" i="2" s="1"/>
  <c r="P47" i="2"/>
  <c r="P48" i="2" s="1"/>
  <c r="Q47" i="2"/>
  <c r="Q48" i="2" s="1"/>
  <c r="R47" i="2"/>
  <c r="R48" i="2" s="1"/>
  <c r="S47" i="2"/>
  <c r="S48" i="2" s="1"/>
  <c r="T47" i="2"/>
  <c r="T48" i="2" s="1"/>
  <c r="U47" i="2"/>
  <c r="U48" i="2" s="1"/>
  <c r="D47" i="2"/>
  <c r="D48" i="2" s="1"/>
  <c r="U60" i="18" l="1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H61" i="18" s="1"/>
  <c r="G60" i="18"/>
  <c r="G61" i="18" s="1"/>
  <c r="F60" i="18"/>
  <c r="F61" i="18" s="1"/>
  <c r="E60" i="18"/>
  <c r="E61" i="18" s="1"/>
  <c r="D60" i="18"/>
  <c r="D27" i="18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J64" i="6"/>
  <c r="J65" i="6" s="1"/>
  <c r="K64" i="6"/>
  <c r="L64" i="6"/>
  <c r="L65" i="6" s="1"/>
  <c r="M64" i="6"/>
  <c r="M65" i="6" s="1"/>
  <c r="N64" i="6"/>
  <c r="N65" i="6" s="1"/>
  <c r="O64" i="6"/>
  <c r="P64" i="6"/>
  <c r="P65" i="6" s="1"/>
  <c r="Q64" i="6"/>
  <c r="Q65" i="6" s="1"/>
  <c r="R64" i="6"/>
  <c r="R65" i="6" s="1"/>
  <c r="S64" i="6"/>
  <c r="S65" i="6" s="1"/>
  <c r="T64" i="6"/>
  <c r="T65" i="6" s="1"/>
  <c r="U64" i="6"/>
  <c r="U65" i="6" s="1"/>
  <c r="K65" i="6"/>
  <c r="O65" i="6"/>
  <c r="J55" i="5"/>
  <c r="J56" i="5" s="1"/>
  <c r="K55" i="5"/>
  <c r="K56" i="5" s="1"/>
  <c r="L55" i="5"/>
  <c r="L56" i="5" s="1"/>
  <c r="M55" i="5"/>
  <c r="M56" i="5" s="1"/>
  <c r="N55" i="5"/>
  <c r="N56" i="5" s="1"/>
  <c r="O55" i="5"/>
  <c r="O56" i="5" s="1"/>
  <c r="P55" i="5"/>
  <c r="P56" i="5" s="1"/>
  <c r="Q55" i="5"/>
  <c r="Q56" i="5" s="1"/>
  <c r="R55" i="5"/>
  <c r="R56" i="5" s="1"/>
  <c r="S55" i="5"/>
  <c r="S56" i="5" s="1"/>
  <c r="T55" i="5"/>
  <c r="T56" i="5" s="1"/>
  <c r="U55" i="5"/>
  <c r="U56" i="5" s="1"/>
  <c r="E71" i="4"/>
  <c r="F71" i="4"/>
  <c r="G71" i="4"/>
  <c r="G72" i="4" s="1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U72" i="4" s="1"/>
  <c r="E72" i="4"/>
  <c r="F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K54" i="3"/>
  <c r="K55" i="3" s="1"/>
  <c r="J54" i="3"/>
  <c r="J55" i="3" s="1"/>
  <c r="L54" i="3"/>
  <c r="L55" i="3" s="1"/>
  <c r="M54" i="3"/>
  <c r="M55" i="3" s="1"/>
  <c r="N54" i="3"/>
  <c r="N55" i="3" s="1"/>
  <c r="O54" i="3"/>
  <c r="O55" i="3" s="1"/>
  <c r="P54" i="3"/>
  <c r="P55" i="3" s="1"/>
  <c r="Q54" i="3"/>
  <c r="Q55" i="3" s="1"/>
  <c r="R54" i="3"/>
  <c r="R55" i="3" s="1"/>
  <c r="S54" i="3"/>
  <c r="S55" i="3" s="1"/>
  <c r="T54" i="3"/>
  <c r="T55" i="3" s="1"/>
  <c r="U54" i="3"/>
  <c r="U55" i="3" s="1"/>
  <c r="I54" i="3"/>
  <c r="I55" i="3" s="1"/>
  <c r="E50" i="16" l="1"/>
  <c r="I50" i="16"/>
  <c r="M50" i="16"/>
  <c r="Q50" i="16"/>
  <c r="U50" i="16"/>
  <c r="F50" i="16"/>
  <c r="J50" i="16"/>
  <c r="N50" i="16"/>
  <c r="R50" i="16"/>
  <c r="G50" i="16"/>
  <c r="K50" i="16"/>
  <c r="O50" i="16"/>
  <c r="S50" i="16"/>
  <c r="D50" i="16"/>
  <c r="H50" i="16"/>
  <c r="L50" i="16"/>
  <c r="P50" i="16"/>
  <c r="T50" i="16"/>
  <c r="D61" i="18"/>
  <c r="D23" i="13"/>
  <c r="D53" i="13" s="1"/>
  <c r="E50" i="12"/>
  <c r="F50" i="12"/>
  <c r="G50" i="12"/>
  <c r="H50" i="12"/>
  <c r="I50" i="12"/>
  <c r="D50" i="12"/>
  <c r="E19" i="12"/>
  <c r="F19" i="12"/>
  <c r="G19" i="12"/>
  <c r="H19" i="12"/>
  <c r="I19" i="12"/>
  <c r="D19" i="12"/>
  <c r="D51" i="12" s="1"/>
  <c r="E50" i="11"/>
  <c r="F50" i="11"/>
  <c r="G50" i="11"/>
  <c r="H50" i="11"/>
  <c r="I50" i="11"/>
  <c r="D50" i="11"/>
  <c r="E23" i="11"/>
  <c r="F23" i="11"/>
  <c r="F51" i="11" s="1"/>
  <c r="G23" i="11"/>
  <c r="H23" i="11"/>
  <c r="I23" i="11"/>
  <c r="I51" i="11" s="1"/>
  <c r="D23" i="11"/>
  <c r="D51" i="11" s="1"/>
  <c r="D19" i="10"/>
  <c r="D51" i="10" s="1"/>
  <c r="D52" i="9"/>
  <c r="D22" i="9"/>
  <c r="E64" i="6"/>
  <c r="F64" i="6"/>
  <c r="G64" i="6"/>
  <c r="H64" i="6"/>
  <c r="I64" i="6"/>
  <c r="G55" i="5"/>
  <c r="G56" i="5" s="1"/>
  <c r="E51" i="11" l="1"/>
  <c r="D54" i="9"/>
  <c r="H51" i="11"/>
  <c r="G51" i="11"/>
  <c r="G51" i="12"/>
  <c r="F51" i="12"/>
  <c r="E51" i="12"/>
  <c r="I51" i="12"/>
  <c r="H51" i="12"/>
  <c r="I65" i="6"/>
  <c r="H65" i="6"/>
  <c r="G65" i="6"/>
  <c r="E65" i="6"/>
  <c r="F65" i="6"/>
  <c r="D64" i="6"/>
  <c r="D65" i="6" s="1"/>
  <c r="E55" i="5"/>
  <c r="E56" i="5" s="1"/>
  <c r="F55" i="5"/>
  <c r="F56" i="5" s="1"/>
  <c r="H55" i="5"/>
  <c r="H56" i="5" s="1"/>
  <c r="I55" i="5"/>
  <c r="I56" i="5" s="1"/>
  <c r="D55" i="5"/>
  <c r="D56" i="5" s="1"/>
  <c r="D71" i="4"/>
  <c r="D25" i="4"/>
  <c r="E54" i="3"/>
  <c r="E55" i="3" s="1"/>
  <c r="F54" i="3"/>
  <c r="F55" i="3" s="1"/>
  <c r="G54" i="3"/>
  <c r="G55" i="3" s="1"/>
  <c r="H54" i="3"/>
  <c r="H55" i="3" s="1"/>
  <c r="D54" i="3"/>
  <c r="D55" i="3" s="1"/>
  <c r="J27" i="18"/>
  <c r="J61" i="18" s="1"/>
  <c r="K27" i="18"/>
  <c r="K61" i="18" s="1"/>
  <c r="N27" i="18"/>
  <c r="N61" i="18" s="1"/>
  <c r="O27" i="18"/>
  <c r="O61" i="18" s="1"/>
  <c r="P27" i="18"/>
  <c r="P61" i="18" s="1"/>
  <c r="Q27" i="18"/>
  <c r="Q61" i="18" s="1"/>
  <c r="R27" i="18"/>
  <c r="R61" i="18" s="1"/>
  <c r="I27" i="18"/>
  <c r="I61" i="18" s="1"/>
  <c r="L27" i="18"/>
  <c r="L61" i="18" s="1"/>
  <c r="M27" i="18"/>
  <c r="M61" i="18" s="1"/>
  <c r="S27" i="18"/>
  <c r="S61" i="18" s="1"/>
  <c r="T27" i="18"/>
  <c r="T61" i="18" s="1"/>
  <c r="U27" i="18"/>
  <c r="U61" i="18" s="1"/>
  <c r="D72" i="4" l="1"/>
</calcChain>
</file>

<file path=xl/sharedStrings.xml><?xml version="1.0" encoding="utf-8"?>
<sst xmlns="http://schemas.openxmlformats.org/spreadsheetml/2006/main" count="1836" uniqueCount="390">
  <si>
    <t>День</t>
  </si>
  <si>
    <t>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</si>
  <si>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</si>
  <si>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</si>
  <si>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</si>
  <si>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</si>
  <si>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</si>
  <si>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</si>
  <si>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</si>
  <si>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Масло сливочное 5/5</t>
  </si>
  <si>
    <t xml:space="preserve">Хлеб пшеничный </t>
  </si>
  <si>
    <t>Чай с сахаром</t>
  </si>
  <si>
    <t>Чай высшего сорта 1/1</t>
  </si>
  <si>
    <t>Сахар 15/15</t>
  </si>
  <si>
    <t>Итого:</t>
  </si>
  <si>
    <t>Обед</t>
  </si>
  <si>
    <t>Морковь 10/8</t>
  </si>
  <si>
    <t>Лук репчатый 10/8</t>
  </si>
  <si>
    <t>Мука пшеничная 6/6</t>
  </si>
  <si>
    <t>Картофельное пюре</t>
  </si>
  <si>
    <t>Соль 2/2</t>
  </si>
  <si>
    <t>Хлеб пшеничный</t>
  </si>
  <si>
    <t>Чай с лимоном</t>
  </si>
  <si>
    <t>Суп с клёцками</t>
  </si>
  <si>
    <t>Масло сливочное 2/2</t>
  </si>
  <si>
    <t>Котлета куриная</t>
  </si>
  <si>
    <t>227, Пермь, 2008 г</t>
  </si>
  <si>
    <t>Лимонная кислота 0,2/0,2</t>
  </si>
  <si>
    <t>Вода 170/170</t>
  </si>
  <si>
    <t>Суп картофельный с бобовыми</t>
  </si>
  <si>
    <t>Горох 17/16</t>
  </si>
  <si>
    <t>Картофель 54/40</t>
  </si>
  <si>
    <t>239, Пермь,2008 г.</t>
  </si>
  <si>
    <t>Картофель отварной</t>
  </si>
  <si>
    <t>Картофель 198/149</t>
  </si>
  <si>
    <t>Борщ с капустой и картофелем</t>
  </si>
  <si>
    <t>Свекла 40/32</t>
  </si>
  <si>
    <t>Капуста свежая 20/16</t>
  </si>
  <si>
    <t xml:space="preserve">Сахар 2/2 </t>
  </si>
  <si>
    <t>Суп с макаронными изделиями</t>
  </si>
  <si>
    <t>Бульон или вода 150/150</t>
  </si>
  <si>
    <t>Плов из отварной говядины</t>
  </si>
  <si>
    <t>Масло сливочное</t>
  </si>
  <si>
    <t>Итого за день</t>
  </si>
  <si>
    <t>Молоко 100/100</t>
  </si>
  <si>
    <t>221,Пермь, 2008</t>
  </si>
  <si>
    <t>Крупа пшеничная 58,5/58,5</t>
  </si>
  <si>
    <t>Вода 103,5/103,5</t>
  </si>
  <si>
    <t>Вода 190/190</t>
  </si>
  <si>
    <t>Фрукты свежие</t>
  </si>
  <si>
    <t>Рассольник Ленинградский</t>
  </si>
  <si>
    <t>Крупа рисовая 4/4</t>
  </si>
  <si>
    <t>Томат-пюре 6/6</t>
  </si>
  <si>
    <t>Масло растительное 4/4</t>
  </si>
  <si>
    <t>Какао-порошок 5/5</t>
  </si>
  <si>
    <t>Молоко 130/130</t>
  </si>
  <si>
    <t>Вода 80/80</t>
  </si>
  <si>
    <t>Сахар 7/7</t>
  </si>
  <si>
    <t>54-11Г-2020г</t>
  </si>
  <si>
    <t>Картофель 171,4/126</t>
  </si>
  <si>
    <t>Молоко 24/24</t>
  </si>
  <si>
    <t>Масло сливочное 6,8/6,8</t>
  </si>
  <si>
    <t>Соль йодированная 0,5/0,5</t>
  </si>
  <si>
    <t>386, Москва, 2015 г.</t>
  </si>
  <si>
    <t xml:space="preserve">Хлеб ржаной </t>
  </si>
  <si>
    <t>54-21ГН-2020 г.</t>
  </si>
  <si>
    <t xml:space="preserve">Какао с молоком </t>
  </si>
  <si>
    <t>Соль йодированная 0,8/0,8</t>
  </si>
  <si>
    <t>Сок фруктовый</t>
  </si>
  <si>
    <t>54-11м-2020г.</t>
  </si>
  <si>
    <t>Говядина 1 кат.(без кости) 64,8/64,8</t>
  </si>
  <si>
    <t>Морковь 25/20</t>
  </si>
  <si>
    <t>Масло сливочное 8/8</t>
  </si>
  <si>
    <t>Крупа рисовая 54,4/54,4</t>
  </si>
  <si>
    <t>Вода 313/313</t>
  </si>
  <si>
    <t>Соль йодированная 0,2/0,2</t>
  </si>
  <si>
    <t>Вода 120/120</t>
  </si>
  <si>
    <t>54-6с-2020 г.</t>
  </si>
  <si>
    <t>Картофель 54,4/40</t>
  </si>
  <si>
    <t>Масло подсолнечное 2/2</t>
  </si>
  <si>
    <t xml:space="preserve">Лавровый лист 0,04/0,04 </t>
  </si>
  <si>
    <t>Соль 0,18/0,18</t>
  </si>
  <si>
    <t>Мука пшеничная 6,2/6,2</t>
  </si>
  <si>
    <t>Масло сливочное 0,7/0,7</t>
  </si>
  <si>
    <t>Вода 9,2/9,2</t>
  </si>
  <si>
    <t>Бульон(вода) 150/150</t>
  </si>
  <si>
    <t>Макаронные изд 51/51</t>
  </si>
  <si>
    <t>Компот из смеси сухофруктов</t>
  </si>
  <si>
    <t>54-1хн-2020г.</t>
  </si>
  <si>
    <t>смесь сухофруктов 26,8/25</t>
  </si>
  <si>
    <t>сахар-песок 7/7</t>
  </si>
  <si>
    <t>54-3гн-2020 г.</t>
  </si>
  <si>
    <t>лимон 7,5/7</t>
  </si>
  <si>
    <t>чай черный байховый 1/1</t>
  </si>
  <si>
    <t>сахар 7/7</t>
  </si>
  <si>
    <t>вода 195/195</t>
  </si>
  <si>
    <t xml:space="preserve">Запеканка из творога </t>
  </si>
  <si>
    <t>54-1т-2020 г.</t>
  </si>
  <si>
    <t>крупа манная 12,9/12,9</t>
  </si>
  <si>
    <t>сахар 12/12</t>
  </si>
  <si>
    <t>сметана 6,9/6,9</t>
  </si>
  <si>
    <t>сухари панировочные 6,9/6,9</t>
  </si>
  <si>
    <t>яйцо куриное 5,3/5,3</t>
  </si>
  <si>
    <t>масло сливочное 6,9/6,9</t>
  </si>
  <si>
    <t>соль йодировання 0,5/0,5</t>
  </si>
  <si>
    <t>вода 48/48</t>
  </si>
  <si>
    <t>ванилин 0,01/0,01</t>
  </si>
  <si>
    <t xml:space="preserve">Джем фруктовый </t>
  </si>
  <si>
    <t>45, Пермь, 2008 г.</t>
  </si>
  <si>
    <t>петрушка 2,5/2</t>
  </si>
  <si>
    <t>лук репчатый 10/8</t>
  </si>
  <si>
    <t>масло сливочное 4/4</t>
  </si>
  <si>
    <t>бульон (вода) 140/140</t>
  </si>
  <si>
    <t>Соль йодированная 0,6/0,6</t>
  </si>
  <si>
    <t>Рыба жаренная</t>
  </si>
  <si>
    <t>Рагу из овощей</t>
  </si>
  <si>
    <t>54-9г-2020 г.</t>
  </si>
  <si>
    <t>картофель 65,3/48</t>
  </si>
  <si>
    <t>капуста 37,5/30</t>
  </si>
  <si>
    <t>репа 30/24</t>
  </si>
  <si>
    <t>морковь 30/24</t>
  </si>
  <si>
    <t>лук репчатый 15/12</t>
  </si>
  <si>
    <t>сметана 22,5/22,5</t>
  </si>
  <si>
    <t>мука пшеничная в/с 1,1/1,1</t>
  </si>
  <si>
    <t>масло сливочное 1,1/1,1</t>
  </si>
  <si>
    <t>масло подсолнечное 4/4</t>
  </si>
  <si>
    <t>соль йодированная 0,5/0,5</t>
  </si>
  <si>
    <t>вода 24,6/24,6</t>
  </si>
  <si>
    <t xml:space="preserve">Молоко кипяченное </t>
  </si>
  <si>
    <t>288, Пермь,2008г.</t>
  </si>
  <si>
    <t>54-2ГН-2020 г</t>
  </si>
  <si>
    <t>54-2с 2020 г</t>
  </si>
  <si>
    <t>Картофель 21,8/16</t>
  </si>
  <si>
    <t>Морковь 12,5/10</t>
  </si>
  <si>
    <t>Вода или бульон 160/160</t>
  </si>
  <si>
    <t>Сметана 10/10</t>
  </si>
  <si>
    <t>Лавровый лист 0,04/0,04</t>
  </si>
  <si>
    <t>Соль 0,3/0,3</t>
  </si>
  <si>
    <t>Петрушка 0,5/0,5</t>
  </si>
  <si>
    <t>54-32ХН 2020г</t>
  </si>
  <si>
    <t xml:space="preserve"> Компот из свежих яблок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</si>
  <si>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Итого </t>
  </si>
  <si>
    <t xml:space="preserve">Сырники  </t>
  </si>
  <si>
    <t>54-6Т 2020 г</t>
  </si>
  <si>
    <t>Яблоко 45,2/40</t>
  </si>
  <si>
    <t>Сахар песок 7/7</t>
  </si>
  <si>
    <t>Творог 135/135</t>
  </si>
  <si>
    <t xml:space="preserve">Мука пшеничная в/с 10/10 </t>
  </si>
  <si>
    <t>Яйца 5,5/5</t>
  </si>
  <si>
    <t>Сметана 5/5</t>
  </si>
  <si>
    <t>Ванилин 0,02/0,02</t>
  </si>
  <si>
    <t>54-7с-2020 г.</t>
  </si>
  <si>
    <t>Картофель 109/80</t>
  </si>
  <si>
    <t>Макаронные изделия 8/8</t>
  </si>
  <si>
    <t>масло подсолнечное 2/2</t>
  </si>
  <si>
    <t>лавровый лист 0,04/0,04</t>
  </si>
  <si>
    <t>соль йодированная 0,3/0,3</t>
  </si>
  <si>
    <t>вода (бульон) 140/140</t>
  </si>
  <si>
    <t>сахар песок 3/3</t>
  </si>
  <si>
    <t>соль йодированная 1/1</t>
  </si>
  <si>
    <t>Суп фасолевый</t>
  </si>
  <si>
    <t>54-9с-2020 г.</t>
  </si>
  <si>
    <t>Фасоль 16/16</t>
  </si>
  <si>
    <t>Масло подсолнечное 4/4</t>
  </si>
  <si>
    <t>Гуляш из говядины</t>
  </si>
  <si>
    <t>54-2м-2020 г.</t>
  </si>
  <si>
    <t>Говядина без кости 1 категории 74/74</t>
  </si>
  <si>
    <t>Лук репчатый 11,6/9,3</t>
  </si>
  <si>
    <t>Масло сливочное 4,3/4,3</t>
  </si>
  <si>
    <t>мука пшеничная в/с 2,5/2,5</t>
  </si>
  <si>
    <t>Вода 107/107</t>
  </si>
  <si>
    <t xml:space="preserve">Каша пшенная </t>
  </si>
  <si>
    <t>54-12г-2020 г.</t>
  </si>
  <si>
    <t>пшено 58,5/58,5</t>
  </si>
  <si>
    <t>Масло сливочное 7,5/7,5</t>
  </si>
  <si>
    <t>Каша жидкая молочная гречневая</t>
  </si>
  <si>
    <t>54-20к-2020 г.</t>
  </si>
  <si>
    <t>крупа гречневая 38/38</t>
  </si>
  <si>
    <t>молоко 96/96</t>
  </si>
  <si>
    <t>сахар-песок 3/3</t>
  </si>
  <si>
    <t>Соль йодированная 1/1</t>
  </si>
  <si>
    <t>вода 64/64</t>
  </si>
  <si>
    <t>54-6о-2020 г.</t>
  </si>
  <si>
    <t>яйцо куриное 44/40</t>
  </si>
  <si>
    <t>Каша жидкая молочная манная</t>
  </si>
  <si>
    <t>молоко 106/106</t>
  </si>
  <si>
    <t>масло сливочное 5/5</t>
  </si>
  <si>
    <t>вода 75/75</t>
  </si>
  <si>
    <t>54-5с-2020 г.</t>
  </si>
  <si>
    <t>Суп из овощей с мясными фрикадельками</t>
  </si>
  <si>
    <t>картофель 108,8/80</t>
  </si>
  <si>
    <t>лук репчатый 12,5/10</t>
  </si>
  <si>
    <t>морковь 10/8</t>
  </si>
  <si>
    <t>томатное пюре 2/2</t>
  </si>
  <si>
    <t>лавровый лист 0,04/004</t>
  </si>
  <si>
    <t>соль йодированная 0,48/0,48</t>
  </si>
  <si>
    <t>вода (бульон)140/140</t>
  </si>
  <si>
    <t>говядина 1 категории 25,76/22,8</t>
  </si>
  <si>
    <t>яйцо куриное 1,76/1,6</t>
  </si>
  <si>
    <t>вода 2/2</t>
  </si>
  <si>
    <t>164, Пермь,2008 г.</t>
  </si>
  <si>
    <t>Рыба филе мороженная 112/107</t>
  </si>
  <si>
    <t>53-19з-2020 г.</t>
  </si>
  <si>
    <t>54-3с-2020 г.</t>
  </si>
  <si>
    <t>картофель 81,6/60</t>
  </si>
  <si>
    <t>огурец соленый 15/12</t>
  </si>
  <si>
    <t>масло подсолнечная 4/4</t>
  </si>
  <si>
    <t>соль йодированный 0,3</t>
  </si>
  <si>
    <t>Крупа рисовая 15/15</t>
  </si>
  <si>
    <t>Молоко 102/102</t>
  </si>
  <si>
    <t>Сахар 3/3</t>
  </si>
  <si>
    <t>крупа пшенная 11/11</t>
  </si>
  <si>
    <t>вода 70/70</t>
  </si>
  <si>
    <t>масло растительное 6/6</t>
  </si>
  <si>
    <t>масло сливочное 6/6</t>
  </si>
  <si>
    <t>соль йодированная 0,6/0,6</t>
  </si>
  <si>
    <t>Каша "Дружба"</t>
  </si>
  <si>
    <t>54-16к-2020 г.</t>
  </si>
  <si>
    <t>7-11 лет</t>
  </si>
  <si>
    <t xml:space="preserve">Сыр полутвердый </t>
  </si>
  <si>
    <t xml:space="preserve">Каша жидкая молочная  овсяная </t>
  </si>
  <si>
    <t>54-22к-2020</t>
  </si>
  <si>
    <t>Крупа  геркулес 30,8/30,8</t>
  </si>
  <si>
    <t>Молоко 118/118</t>
  </si>
  <si>
    <t>Вода 58/58</t>
  </si>
  <si>
    <t>Соль 1/1</t>
  </si>
  <si>
    <t>54-1з-2020</t>
  </si>
  <si>
    <t>сыр полутвердый 15,6/15</t>
  </si>
  <si>
    <t>D (мкг)</t>
  </si>
  <si>
    <t>A (рет.экв/сут)</t>
  </si>
  <si>
    <t xml:space="preserve">Витамины </t>
  </si>
  <si>
    <t>В1  (мг)</t>
  </si>
  <si>
    <t>B2  (мг)</t>
  </si>
  <si>
    <t>С  (мг)</t>
  </si>
  <si>
    <t>Са  (мг)</t>
  </si>
  <si>
    <t>Р  (мг)</t>
  </si>
  <si>
    <t>Mg  (мг)</t>
  </si>
  <si>
    <t>Fe  (мг)</t>
  </si>
  <si>
    <t>I (мкг)</t>
  </si>
  <si>
    <t xml:space="preserve">Минеральные вещества </t>
  </si>
  <si>
    <t>Se (мкг)</t>
  </si>
  <si>
    <t>54-(2з,3з)-2020</t>
  </si>
  <si>
    <t>Яйцо вареное</t>
  </si>
  <si>
    <t>Кофейный напиток с молоком</t>
  </si>
  <si>
    <t>54-23гн-2020</t>
  </si>
  <si>
    <t>Кофейный напиток 5/5</t>
  </si>
  <si>
    <t>412, Пермь, 2013г.</t>
  </si>
  <si>
    <t>Курица I кат. потрошенная 187/67</t>
  </si>
  <si>
    <t>Молоко 23/23</t>
  </si>
  <si>
    <t>хлеб пшеничный 17/17</t>
  </si>
  <si>
    <t>Макаронные изделия отварные</t>
  </si>
  <si>
    <t>творог 185,5/185,5</t>
  </si>
  <si>
    <t>202, Пермь, 2008 г.</t>
  </si>
  <si>
    <t>Говядина 1 категории на кости 61/44</t>
  </si>
  <si>
    <t>Лук репчатый 24,5/21</t>
  </si>
  <si>
    <t>Рисовая крупа 6/6</t>
  </si>
  <si>
    <t>Вода 7/7</t>
  </si>
  <si>
    <t>мука 5/5</t>
  </si>
  <si>
    <t>Тефтели из говядины с рисом с соусом</t>
  </si>
  <si>
    <t>Соус:</t>
  </si>
  <si>
    <t>томатное пюре 6/6</t>
  </si>
  <si>
    <t>морковь 3/2,4</t>
  </si>
  <si>
    <t>лук 1,35/1,2</t>
  </si>
  <si>
    <t>мука пшеничная 1,5/1,5</t>
  </si>
  <si>
    <t>масло сливочное 0,9/,9</t>
  </si>
  <si>
    <t>сахар-песок 0,75/0,75</t>
  </si>
  <si>
    <t>петрушка 0,7/0,6</t>
  </si>
  <si>
    <t>лавровый лист 0,006/0,006</t>
  </si>
  <si>
    <t>соль йодированная 0,009/0,009</t>
  </si>
  <si>
    <t>бульон 30/30</t>
  </si>
  <si>
    <t>54-27к-2020 г.</t>
  </si>
  <si>
    <t>Манная крупа 25/25</t>
  </si>
  <si>
    <t>сахар 5/5</t>
  </si>
  <si>
    <t>335,Пермь, 2008г.</t>
  </si>
  <si>
    <t>мука пшеничная 27,5/27,5</t>
  </si>
  <si>
    <t>сахар 2/2</t>
  </si>
  <si>
    <t>масло сливочное 3/3</t>
  </si>
  <si>
    <t>яйцо 1/13/3</t>
  </si>
  <si>
    <t>дрожжи прессованные 1/1</t>
  </si>
  <si>
    <t>вода 7,4/7,4</t>
  </si>
  <si>
    <t>мука на подпыл 0,9/0,9</t>
  </si>
  <si>
    <t>фарш фруктовый 25/25</t>
  </si>
  <si>
    <t>масло растительное для смазки 0,9/0,9</t>
  </si>
  <si>
    <t>яйца для смазки 1/30/1,3</t>
  </si>
  <si>
    <t>фрукты свежие 29,7/20,8</t>
  </si>
  <si>
    <t>Пирожки печенные с фруктами</t>
  </si>
  <si>
    <t>Каша пшеничная расыпчатая</t>
  </si>
  <si>
    <t>54-25.1к-2020 г.</t>
  </si>
  <si>
    <t>Каша жидкая молочная рисовая</t>
  </si>
  <si>
    <t>крупа рисовая 30,8/30,8</t>
  </si>
  <si>
    <t>молоко 118/118</t>
  </si>
  <si>
    <t>вода 58/58</t>
  </si>
  <si>
    <t>Масло сливочное 4/4</t>
  </si>
  <si>
    <t>Томатное пюре 7,3/7,3</t>
  </si>
  <si>
    <t>Биточки куриные</t>
  </si>
  <si>
    <t>54-4М 2020 г</t>
  </si>
  <si>
    <t>Котлета из говядины</t>
  </si>
  <si>
    <t>Говядина 1 категории (без кости) 77,48/77,48</t>
  </si>
  <si>
    <t>Хлеб пшеничный 17,16/17,16</t>
  </si>
  <si>
    <t>Сухари панировочные 9,96/9,96</t>
  </si>
  <si>
    <t>Масло сливочное6,36/6,36</t>
  </si>
  <si>
    <t>Соль йодированная 0,24/0,24</t>
  </si>
  <si>
    <t>Молоко 20,76/20,76</t>
  </si>
  <si>
    <t>Овощи свежие</t>
  </si>
  <si>
    <t>54-11р-2020г</t>
  </si>
  <si>
    <t>Минтай (филе) 116,96/103,5</t>
  </si>
  <si>
    <t>Морковь 37,23/29,75</t>
  </si>
  <si>
    <t>лук репчатый 20,74/16,66</t>
  </si>
  <si>
    <t>Томат-пюре 10,71/10,71</t>
  </si>
  <si>
    <t>Петрушка 5,95/4,76</t>
  </si>
  <si>
    <t>Сахар-песок 3,06/3,06</t>
  </si>
  <si>
    <t>Масло подсолнечное 9,01/9,01</t>
  </si>
  <si>
    <t>Соль йодированная 0,34/0,34</t>
  </si>
  <si>
    <t>Вода 29,8/29,8</t>
  </si>
  <si>
    <t>Сыр "Сулугуни"</t>
  </si>
  <si>
    <t>Кондитерское изделие промышленного производства (Зефир)</t>
  </si>
  <si>
    <t xml:space="preserve"> 1 день</t>
  </si>
  <si>
    <t xml:space="preserve">2 день 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</si>
  <si>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</si>
  <si>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</si>
  <si>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</si>
  <si>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</si>
  <si>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</si>
  <si>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</si>
  <si>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</si>
  <si>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</si>
  <si>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</si>
  <si>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</si>
  <si>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15 день</t>
  </si>
  <si>
    <t>16 день</t>
  </si>
  <si>
    <t>17 день</t>
  </si>
  <si>
    <t>18 день</t>
  </si>
  <si>
    <t>19 день</t>
  </si>
  <si>
    <t>20 день</t>
  </si>
  <si>
    <t>21 день</t>
  </si>
  <si>
    <t>яйцо куриное 1/94/1,76</t>
  </si>
  <si>
    <t>Капуста тушеная</t>
  </si>
  <si>
    <t>капуста белокочанная 178/157,5</t>
  </si>
  <si>
    <t>лук репчатый 10,2/9</t>
  </si>
  <si>
    <t>морковь 7,5/6</t>
  </si>
  <si>
    <t>томат-пюре 12/12</t>
  </si>
  <si>
    <t>Петрушка 3,4/3</t>
  </si>
  <si>
    <t>Сахар-песок 4,5/4,5</t>
  </si>
  <si>
    <t>Мука пшеничная 1,8/1,8</t>
  </si>
  <si>
    <t>Соль 0,5/0,5</t>
  </si>
  <si>
    <t>54-8г-2020</t>
  </si>
  <si>
    <t>Рыба, тушенная в томате с овощами</t>
  </si>
  <si>
    <t xml:space="preserve"> 13 день</t>
  </si>
  <si>
    <t xml:space="preserve">14 день </t>
  </si>
  <si>
    <t>кабачки 30/24</t>
  </si>
  <si>
    <t>Печень говяжья по-строгановски</t>
  </si>
  <si>
    <t>54-18м-2020 г.</t>
  </si>
  <si>
    <t>Печень 77,9/74,9</t>
  </si>
  <si>
    <t>сметана 26,7/26,7</t>
  </si>
  <si>
    <t>мука пшеничная 1,3/1,3</t>
  </si>
  <si>
    <t>масло сливочное 1,3/1,3</t>
  </si>
  <si>
    <t>масло подсолнечное 6,7/6,7</t>
  </si>
  <si>
    <t>соль йодированная 1,3/1,3</t>
  </si>
  <si>
    <t>вода 29,3</t>
  </si>
  <si>
    <t>Печень 155,8/149,8</t>
  </si>
  <si>
    <t>Кефир</t>
  </si>
  <si>
    <t>Кефир 206/200</t>
  </si>
  <si>
    <t>272, Пермь,2008г.</t>
  </si>
  <si>
    <t>400, Москва 2015 г.</t>
  </si>
  <si>
    <t>Кисель из сока натурального</t>
  </si>
  <si>
    <r>
      <rPr>
        <sz val="10"/>
        <color theme="1"/>
        <rFont val="Times New Roman"/>
        <family val="1"/>
        <charset val="204"/>
      </rPr>
      <t>Сок плодовый/ягодный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натуральный 60/60</t>
    </r>
  </si>
  <si>
    <t>Сахар 24/24</t>
  </si>
  <si>
    <t>Крахмал картофельный 10/10</t>
  </si>
  <si>
    <t>Вода 140/140</t>
  </si>
  <si>
    <t>Оладьи из печени по-кунцевски</t>
  </si>
  <si>
    <t>печень говяжья 66,6/64</t>
  </si>
  <si>
    <t>яйцо куриное 15/13,6</t>
  </si>
  <si>
    <t>мука пшеничная 13,6/13,6</t>
  </si>
  <si>
    <t>Морковь 11/8,8</t>
  </si>
  <si>
    <t>масло сливочное 8,6/8,6</t>
  </si>
  <si>
    <t>54-31м-2020</t>
  </si>
  <si>
    <t>54-6г-2020</t>
  </si>
  <si>
    <t>Рис отварной</t>
  </si>
  <si>
    <t>Крупа рисовая 54/54</t>
  </si>
  <si>
    <t>Вода 324/324</t>
  </si>
  <si>
    <t>Котлета рыбная</t>
  </si>
  <si>
    <t>54-3р-2020 г.</t>
  </si>
  <si>
    <t>минтай (филе) 90,4/80</t>
  </si>
  <si>
    <t>хлеб пшеничный 19/19</t>
  </si>
  <si>
    <t>яйцо 6,6/6</t>
  </si>
  <si>
    <t>масло сливочное 2/2</t>
  </si>
  <si>
    <t>соль 0,4/0,4</t>
  </si>
  <si>
    <t>вода 14/14</t>
  </si>
  <si>
    <t>K (мг)</t>
  </si>
  <si>
    <t>F  (мкг)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</si>
</sst>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7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" fontId="3" fillId="0" borderId="5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/>
    <xf numFmtId="0" fontId="0" fillId="0" borderId="0" xfId="0" applyAlignment="1"/>
    <xf numFmtId="0" fontId="2" fillId="0" borderId="5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vertical="distributed"/>
    </xf>
    <xf numFmtId="0" fontId="0" fillId="0" borderId="0" xfId="0" applyAlignment="1">
      <alignment vertical="distributed"/>
    </xf>
    <xf numFmtId="0" fontId="2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vertical="distributed" wrapText="1"/>
    </xf>
    <xf numFmtId="0" fontId="3" fillId="0" borderId="5" xfId="0" applyFont="1" applyBorder="1" applyAlignment="1">
      <alignment vertical="distributed" wrapText="1"/>
    </xf>
    <xf numFmtId="0" fontId="0" fillId="0" borderId="0" xfId="0" applyAlignment="1">
      <alignment vertical="distributed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distributed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5" xfId="0" applyFont="1" applyBorder="1" applyAlignment="1">
      <alignment horizontal="justify" vertical="distributed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distributed" wrapText="1"/>
    </xf>
    <xf numFmtId="2" fontId="2" fillId="0" borderId="5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vertical="distributed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distributed" wrapText="1"/>
    </xf>
    <xf numFmtId="2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distributed" wrapText="1"/>
    </xf>
    <xf numFmtId="0" fontId="3" fillId="0" borderId="5" xfId="0" applyFont="1" applyBorder="1" applyAlignment="1">
      <alignment horizontal="justify" vertical="distributed" wrapText="1"/>
    </xf>
    <xf numFmtId="0" fontId="2" fillId="0" borderId="5" xfId="0" applyFont="1" applyBorder="1" applyAlignment="1">
      <alignment horizontal="justify" vertical="distributed"/>
    </xf>
    <xf numFmtId="0" fontId="3" fillId="0" borderId="5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distributed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2" fontId="3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 textRotation="90" wrapText="1"/>
    </xf>
    <xf numFmtId="2" fontId="5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19" zoomScale="80" zoomScaleNormal="80" workbookViewId="0">
      <selection activeCell="D48" sqref="D48:U48"/>
    </sheetView>
  </sheetViews>
  <sheetFormatPr defaultRowHeight="15" x14ac:dyDescent="0.25"/>
  <cols>
    <col min="2" max="2" width="10.7109375" style="45" customWidth="1"/>
    <col min="3" max="3" width="27.140625" style="86" customWidth="1"/>
    <col min="4" max="4" width="7.85546875" customWidth="1"/>
    <col min="5" max="5" width="8" customWidth="1"/>
    <col min="6" max="6" width="7.28515625" customWidth="1"/>
    <col min="7" max="7" width="8.28515625" customWidth="1"/>
    <col min="9" max="9" width="7.28515625" customWidth="1"/>
    <col min="10" max="10" width="7.5703125" customWidth="1"/>
    <col min="12" max="12" width="7.28515625" customWidth="1"/>
    <col min="13" max="13" width="8.42578125" customWidth="1"/>
    <col min="17" max="17" width="7.7109375" customWidth="1"/>
    <col min="20" max="20" width="7.85546875" customWidth="1"/>
  </cols>
  <sheetData>
    <row r="1" spans="1:21" ht="15.75" x14ac:dyDescent="0.25">
      <c r="A1" t="s">
        <v>218</v>
      </c>
      <c r="B1" s="202" t="s">
        <v>316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3"/>
    </row>
    <row r="2" spans="1:21" x14ac:dyDescent="0.25">
      <c r="A2" s="178" t="s">
        <v>0</v>
      </c>
      <c r="B2" s="196" t="s">
        <v>1</v>
      </c>
      <c r="C2" s="197"/>
      <c r="D2" s="200" t="s">
        <v>2</v>
      </c>
      <c r="E2" s="187" t="s">
        <v>3</v>
      </c>
      <c r="F2" s="188"/>
      <c r="G2" s="189"/>
      <c r="H2" s="200" t="s">
        <v>4</v>
      </c>
      <c r="I2" s="187" t="s">
        <v>230</v>
      </c>
      <c r="J2" s="188"/>
      <c r="K2" s="188"/>
      <c r="L2" s="188"/>
      <c r="M2" s="189"/>
      <c r="N2" s="187" t="s">
        <v>239</v>
      </c>
      <c r="O2" s="188"/>
      <c r="P2" s="188"/>
      <c r="Q2" s="188"/>
      <c r="R2" s="188"/>
      <c r="S2" s="188"/>
      <c r="T2" s="188"/>
      <c r="U2" s="189"/>
    </row>
    <row r="3" spans="1:21" ht="38.25" x14ac:dyDescent="0.25">
      <c r="A3" s="178"/>
      <c r="B3" s="198"/>
      <c r="C3" s="199"/>
      <c r="D3" s="201"/>
      <c r="E3" s="25" t="s">
        <v>5</v>
      </c>
      <c r="F3" s="25" t="s">
        <v>6</v>
      </c>
      <c r="G3" s="25" t="s">
        <v>7</v>
      </c>
      <c r="H3" s="201"/>
      <c r="I3" s="25" t="s">
        <v>231</v>
      </c>
      <c r="J3" s="25" t="s">
        <v>232</v>
      </c>
      <c r="K3" s="25" t="s">
        <v>229</v>
      </c>
      <c r="L3" s="25" t="s">
        <v>228</v>
      </c>
      <c r="M3" s="25" t="s">
        <v>233</v>
      </c>
      <c r="N3" s="25" t="s">
        <v>234</v>
      </c>
      <c r="O3" s="25" t="s">
        <v>235</v>
      </c>
      <c r="P3" s="25" t="s">
        <v>236</v>
      </c>
      <c r="Q3" s="25" t="s">
        <v>237</v>
      </c>
      <c r="R3" s="25" t="s">
        <v>389</v>
      </c>
      <c r="S3" s="25" t="s">
        <v>238</v>
      </c>
      <c r="T3" s="25" t="s">
        <v>240</v>
      </c>
      <c r="U3" s="25" t="s">
        <v>388</v>
      </c>
    </row>
    <row r="4" spans="1:21" ht="25.5" x14ac:dyDescent="0.25">
      <c r="A4" s="174" t="s">
        <v>8</v>
      </c>
      <c r="B4" s="190" t="s">
        <v>221</v>
      </c>
      <c r="C4" s="84" t="s">
        <v>220</v>
      </c>
      <c r="D4" s="193">
        <v>200</v>
      </c>
      <c r="E4" s="193">
        <v>6.8</v>
      </c>
      <c r="F4" s="193">
        <v>7.5</v>
      </c>
      <c r="G4" s="193">
        <v>24.7</v>
      </c>
      <c r="H4" s="193">
        <v>192.6</v>
      </c>
      <c r="I4" s="193">
        <v>0.14000000000000001</v>
      </c>
      <c r="J4" s="193">
        <v>0.17</v>
      </c>
      <c r="K4" s="193">
        <v>29.1</v>
      </c>
      <c r="L4" s="193">
        <v>6.07</v>
      </c>
      <c r="M4" s="193">
        <v>0.61</v>
      </c>
      <c r="N4" s="193">
        <v>146</v>
      </c>
      <c r="O4" s="193">
        <v>188</v>
      </c>
      <c r="P4" s="193">
        <v>46</v>
      </c>
      <c r="Q4" s="193">
        <v>1.2</v>
      </c>
      <c r="R4" s="193">
        <v>237</v>
      </c>
      <c r="S4" s="193">
        <v>2.6</v>
      </c>
      <c r="T4" s="193">
        <v>9.9499999999999993</v>
      </c>
      <c r="U4" s="193">
        <v>50</v>
      </c>
    </row>
    <row r="5" spans="1:21" x14ac:dyDescent="0.25">
      <c r="A5" s="174"/>
      <c r="B5" s="191"/>
      <c r="C5" s="85" t="s">
        <v>222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 x14ac:dyDescent="0.25">
      <c r="A6" s="174"/>
      <c r="B6" s="191"/>
      <c r="C6" s="85" t="s">
        <v>223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x14ac:dyDescent="0.25">
      <c r="A7" s="174"/>
      <c r="B7" s="191"/>
      <c r="C7" s="85" t="s">
        <v>224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x14ac:dyDescent="0.25">
      <c r="A8" s="174"/>
      <c r="B8" s="191"/>
      <c r="C8" s="95" t="s">
        <v>225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x14ac:dyDescent="0.25">
      <c r="A9" s="174"/>
      <c r="B9" s="191"/>
      <c r="C9" s="85" t="s">
        <v>210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x14ac:dyDescent="0.25">
      <c r="A10" s="174"/>
      <c r="B10" s="192"/>
      <c r="C10" s="85" t="s">
        <v>9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</row>
    <row r="11" spans="1:21" x14ac:dyDescent="0.25">
      <c r="A11" s="174"/>
      <c r="B11" s="190" t="s">
        <v>226</v>
      </c>
      <c r="C11" s="84" t="s">
        <v>219</v>
      </c>
      <c r="D11" s="179">
        <v>15</v>
      </c>
      <c r="E11" s="179">
        <v>3.5</v>
      </c>
      <c r="F11" s="179">
        <v>4.4000000000000004</v>
      </c>
      <c r="G11" s="179">
        <v>0</v>
      </c>
      <c r="H11" s="179">
        <v>53.8</v>
      </c>
      <c r="I11" s="179">
        <v>0.01</v>
      </c>
      <c r="J11" s="179">
        <v>0.05</v>
      </c>
      <c r="K11" s="179">
        <v>39</v>
      </c>
      <c r="L11" s="179">
        <v>0.15</v>
      </c>
      <c r="M11" s="179">
        <v>0.11</v>
      </c>
      <c r="N11" s="179">
        <v>132</v>
      </c>
      <c r="O11" s="179">
        <v>75</v>
      </c>
      <c r="P11" s="179">
        <v>5.3</v>
      </c>
      <c r="Q11" s="179">
        <v>0.15</v>
      </c>
      <c r="R11" s="179">
        <v>13</v>
      </c>
      <c r="S11" s="179">
        <v>0</v>
      </c>
      <c r="T11" s="179">
        <v>2.1800000000000002</v>
      </c>
      <c r="U11" s="179">
        <v>0</v>
      </c>
    </row>
    <row r="12" spans="1:21" x14ac:dyDescent="0.25">
      <c r="A12" s="174"/>
      <c r="B12" s="192"/>
      <c r="C12" s="85" t="s">
        <v>227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</row>
    <row r="13" spans="1:21" x14ac:dyDescent="0.25">
      <c r="A13" s="174"/>
      <c r="B13" s="88"/>
      <c r="C13" s="84" t="s">
        <v>10</v>
      </c>
      <c r="D13" s="92">
        <v>35</v>
      </c>
      <c r="E13" s="92">
        <v>3.73</v>
      </c>
      <c r="F13" s="92">
        <v>1.6</v>
      </c>
      <c r="G13" s="92">
        <v>16.600000000000001</v>
      </c>
      <c r="H13" s="92">
        <v>95.8</v>
      </c>
      <c r="I13" s="92">
        <v>0.14000000000000001</v>
      </c>
      <c r="J13" s="92">
        <v>0.1</v>
      </c>
      <c r="K13" s="92">
        <v>0</v>
      </c>
      <c r="L13" s="92">
        <v>0</v>
      </c>
      <c r="M13" s="92">
        <v>7.0000000000000007E-2</v>
      </c>
      <c r="N13" s="92">
        <v>43.7</v>
      </c>
      <c r="O13" s="92">
        <v>45.1</v>
      </c>
      <c r="P13" s="92">
        <v>14.3</v>
      </c>
      <c r="Q13" s="92">
        <v>1.26</v>
      </c>
      <c r="R13" s="92">
        <v>49.3</v>
      </c>
      <c r="S13" s="92">
        <v>0</v>
      </c>
      <c r="T13" s="92">
        <v>3.1</v>
      </c>
      <c r="U13" s="92">
        <v>0</v>
      </c>
    </row>
    <row r="14" spans="1:21" x14ac:dyDescent="0.25">
      <c r="A14" s="174"/>
      <c r="B14" s="88"/>
      <c r="C14" s="84" t="s">
        <v>64</v>
      </c>
      <c r="D14" s="92">
        <v>25</v>
      </c>
      <c r="E14" s="92">
        <v>2.13</v>
      </c>
      <c r="F14" s="92">
        <v>0.83</v>
      </c>
      <c r="G14" s="92">
        <v>12.08</v>
      </c>
      <c r="H14" s="92">
        <v>64.8</v>
      </c>
      <c r="I14" s="92">
        <v>0.1</v>
      </c>
      <c r="J14" s="92">
        <v>0.08</v>
      </c>
      <c r="K14" s="92">
        <v>0</v>
      </c>
      <c r="L14" s="92">
        <v>0</v>
      </c>
      <c r="M14" s="92">
        <v>0.1</v>
      </c>
      <c r="N14" s="92">
        <v>37.25</v>
      </c>
      <c r="O14" s="92">
        <v>31.25</v>
      </c>
      <c r="P14" s="92">
        <v>10</v>
      </c>
      <c r="Q14" s="92">
        <v>0.7</v>
      </c>
      <c r="R14" s="92">
        <v>41.5</v>
      </c>
      <c r="S14" s="92">
        <v>0</v>
      </c>
      <c r="T14" s="92">
        <v>2.7</v>
      </c>
      <c r="U14" s="92">
        <v>12.7</v>
      </c>
    </row>
    <row r="15" spans="1:21" x14ac:dyDescent="0.25">
      <c r="A15" s="174"/>
      <c r="B15" s="186" t="s">
        <v>65</v>
      </c>
      <c r="C15" s="84" t="s">
        <v>66</v>
      </c>
      <c r="D15" s="185">
        <v>200</v>
      </c>
      <c r="E15" s="185">
        <v>4.5999999999999996</v>
      </c>
      <c r="F15" s="185">
        <v>3.6</v>
      </c>
      <c r="G15" s="185">
        <v>12.6</v>
      </c>
      <c r="H15" s="185">
        <v>100.4</v>
      </c>
      <c r="I15" s="185">
        <v>0.04</v>
      </c>
      <c r="J15" s="185">
        <v>0.17</v>
      </c>
      <c r="K15" s="185">
        <v>17.3</v>
      </c>
      <c r="L15" s="185">
        <v>0</v>
      </c>
      <c r="M15" s="185">
        <v>0.68</v>
      </c>
      <c r="N15" s="185">
        <v>143</v>
      </c>
      <c r="O15" s="185">
        <v>130</v>
      </c>
      <c r="P15" s="185">
        <v>34</v>
      </c>
      <c r="Q15" s="185">
        <v>1.0900000000000001</v>
      </c>
      <c r="R15" s="185">
        <v>20</v>
      </c>
      <c r="S15" s="185">
        <v>12</v>
      </c>
      <c r="T15" s="185">
        <v>2.29</v>
      </c>
      <c r="U15" s="185">
        <v>38</v>
      </c>
    </row>
    <row r="16" spans="1:21" x14ac:dyDescent="0.25">
      <c r="A16" s="174"/>
      <c r="B16" s="186"/>
      <c r="C16" s="95" t="s">
        <v>54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x14ac:dyDescent="0.25">
      <c r="A17" s="174"/>
      <c r="B17" s="186"/>
      <c r="C17" s="95" t="s">
        <v>55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1" x14ac:dyDescent="0.25">
      <c r="A18" s="174"/>
      <c r="B18" s="186"/>
      <c r="C18" s="95" t="s">
        <v>56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x14ac:dyDescent="0.25">
      <c r="A19" s="174"/>
      <c r="B19" s="186"/>
      <c r="C19" s="95" t="s">
        <v>57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</row>
    <row r="20" spans="1:21" ht="38.25" x14ac:dyDescent="0.25">
      <c r="A20" s="174"/>
      <c r="B20" s="79" t="s">
        <v>63</v>
      </c>
      <c r="C20" s="84" t="s">
        <v>49</v>
      </c>
      <c r="D20" s="32">
        <v>180</v>
      </c>
      <c r="E20" s="32">
        <v>0.72</v>
      </c>
      <c r="F20" s="32">
        <v>0.72</v>
      </c>
      <c r="G20" s="32">
        <v>17.600000000000001</v>
      </c>
      <c r="H20" s="32">
        <v>79.2</v>
      </c>
      <c r="I20" s="32">
        <v>0.05</v>
      </c>
      <c r="J20" s="32">
        <v>3.5999999999999997E-2</v>
      </c>
      <c r="K20" s="32">
        <v>0</v>
      </c>
      <c r="L20" s="32">
        <v>0</v>
      </c>
      <c r="M20" s="32">
        <v>18</v>
      </c>
      <c r="N20" s="32">
        <v>28.8</v>
      </c>
      <c r="O20" s="32">
        <v>19.8</v>
      </c>
      <c r="P20" s="32">
        <v>16.2</v>
      </c>
      <c r="Q20" s="32">
        <v>3.96</v>
      </c>
      <c r="R20" s="32">
        <v>100.4</v>
      </c>
      <c r="S20" s="32">
        <v>0</v>
      </c>
      <c r="T20" s="32">
        <v>0</v>
      </c>
      <c r="U20" s="32">
        <v>5.94</v>
      </c>
    </row>
    <row r="21" spans="1:21" x14ac:dyDescent="0.25">
      <c r="A21" s="174"/>
      <c r="B21" s="82"/>
      <c r="C21" s="84" t="s">
        <v>14</v>
      </c>
      <c r="D21" s="17">
        <f>SUM(D4:D20)</f>
        <v>655</v>
      </c>
      <c r="E21" s="17">
        <f t="shared" ref="E21:U21" si="0">SUM(E4:E20)</f>
        <v>21.479999999999997</v>
      </c>
      <c r="F21" s="17">
        <f t="shared" si="0"/>
        <v>18.649999999999999</v>
      </c>
      <c r="G21" s="17">
        <f t="shared" si="0"/>
        <v>83.579999999999984</v>
      </c>
      <c r="H21" s="17">
        <f t="shared" si="0"/>
        <v>586.6</v>
      </c>
      <c r="I21" s="17">
        <f t="shared" si="0"/>
        <v>0.48</v>
      </c>
      <c r="J21" s="17">
        <f t="shared" si="0"/>
        <v>0.60600000000000009</v>
      </c>
      <c r="K21" s="17">
        <f t="shared" si="0"/>
        <v>85.399999999999991</v>
      </c>
      <c r="L21" s="17">
        <f t="shared" si="0"/>
        <v>6.2200000000000006</v>
      </c>
      <c r="M21" s="17">
        <f t="shared" si="0"/>
        <v>19.57</v>
      </c>
      <c r="N21" s="17">
        <f t="shared" si="0"/>
        <v>530.75</v>
      </c>
      <c r="O21" s="17">
        <f t="shared" si="0"/>
        <v>489.15000000000003</v>
      </c>
      <c r="P21" s="17">
        <f t="shared" si="0"/>
        <v>125.8</v>
      </c>
      <c r="Q21" s="17">
        <f t="shared" si="0"/>
        <v>8.36</v>
      </c>
      <c r="R21" s="17">
        <f t="shared" si="0"/>
        <v>461.20000000000005</v>
      </c>
      <c r="S21" s="17">
        <f t="shared" si="0"/>
        <v>14.6</v>
      </c>
      <c r="T21" s="17">
        <f t="shared" si="0"/>
        <v>20.22</v>
      </c>
      <c r="U21" s="17">
        <f t="shared" si="0"/>
        <v>106.64</v>
      </c>
    </row>
    <row r="22" spans="1:21" ht="25.5" customHeight="1" x14ac:dyDescent="0.25">
      <c r="A22" s="174" t="s">
        <v>15</v>
      </c>
      <c r="B22" s="175" t="s">
        <v>151</v>
      </c>
      <c r="C22" s="66" t="s">
        <v>39</v>
      </c>
      <c r="D22" s="178">
        <v>200</v>
      </c>
      <c r="E22" s="170">
        <v>5.16</v>
      </c>
      <c r="F22" s="170">
        <v>2.78</v>
      </c>
      <c r="G22" s="170">
        <v>18.5</v>
      </c>
      <c r="H22" s="170">
        <v>119.6</v>
      </c>
      <c r="I22" s="170">
        <v>0.09</v>
      </c>
      <c r="J22" s="170">
        <v>0.05</v>
      </c>
      <c r="K22" s="170">
        <v>97.6</v>
      </c>
      <c r="L22" s="170">
        <v>0</v>
      </c>
      <c r="M22" s="170">
        <v>6.88</v>
      </c>
      <c r="N22" s="170">
        <v>13.8</v>
      </c>
      <c r="O22" s="170">
        <v>54.6</v>
      </c>
      <c r="P22" s="170">
        <v>20.8</v>
      </c>
      <c r="Q22" s="170">
        <v>0.86</v>
      </c>
      <c r="R22" s="170">
        <v>10.4</v>
      </c>
      <c r="S22" s="170">
        <v>16.8</v>
      </c>
      <c r="T22" s="170">
        <v>0.23</v>
      </c>
      <c r="U22" s="170">
        <v>132.80000000000001</v>
      </c>
    </row>
    <row r="23" spans="1:21" x14ac:dyDescent="0.25">
      <c r="A23" s="174"/>
      <c r="B23" s="176"/>
      <c r="C23" s="90" t="s">
        <v>152</v>
      </c>
      <c r="D23" s="178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pans="1:21" x14ac:dyDescent="0.25">
      <c r="A24" s="174"/>
      <c r="B24" s="176"/>
      <c r="C24" s="90" t="s">
        <v>153</v>
      </c>
      <c r="D24" s="178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pans="1:21" x14ac:dyDescent="0.25">
      <c r="A25" s="174"/>
      <c r="B25" s="176"/>
      <c r="C25" s="90" t="s">
        <v>16</v>
      </c>
      <c r="D25" s="178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1" x14ac:dyDescent="0.25">
      <c r="A26" s="174"/>
      <c r="B26" s="176"/>
      <c r="C26" s="90" t="s">
        <v>17</v>
      </c>
      <c r="D26" s="178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</row>
    <row r="27" spans="1:21" x14ac:dyDescent="0.25">
      <c r="A27" s="174"/>
      <c r="B27" s="176"/>
      <c r="C27" s="90" t="s">
        <v>154</v>
      </c>
      <c r="D27" s="178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</row>
    <row r="28" spans="1:21" x14ac:dyDescent="0.25">
      <c r="A28" s="174"/>
      <c r="B28" s="176"/>
      <c r="C28" s="90" t="s">
        <v>155</v>
      </c>
      <c r="D28" s="178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1:21" x14ac:dyDescent="0.25">
      <c r="A29" s="174"/>
      <c r="B29" s="176"/>
      <c r="C29" s="90" t="s">
        <v>156</v>
      </c>
      <c r="D29" s="178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1:21" x14ac:dyDescent="0.25">
      <c r="A30" s="174"/>
      <c r="B30" s="177"/>
      <c r="C30" s="88" t="s">
        <v>157</v>
      </c>
      <c r="D30" s="178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x14ac:dyDescent="0.25">
      <c r="A31" s="174"/>
      <c r="B31" s="175" t="s">
        <v>69</v>
      </c>
      <c r="C31" s="22" t="s">
        <v>41</v>
      </c>
      <c r="D31" s="171">
        <v>200</v>
      </c>
      <c r="E31" s="171">
        <v>15.3</v>
      </c>
      <c r="F31" s="171">
        <v>21.7</v>
      </c>
      <c r="G31" s="171">
        <v>38.299999999999997</v>
      </c>
      <c r="H31" s="171">
        <v>348.3</v>
      </c>
      <c r="I31" s="171">
        <v>7.0000000000000007E-2</v>
      </c>
      <c r="J31" s="171">
        <v>0.12</v>
      </c>
      <c r="K31" s="171">
        <v>262</v>
      </c>
      <c r="L31" s="171">
        <v>0.1</v>
      </c>
      <c r="M31" s="171">
        <v>0.72</v>
      </c>
      <c r="N31" s="171">
        <v>20</v>
      </c>
      <c r="O31" s="171">
        <v>193</v>
      </c>
      <c r="P31" s="171">
        <v>44</v>
      </c>
      <c r="Q31" s="171">
        <v>2.2000000000000002</v>
      </c>
      <c r="R31" s="171">
        <v>67</v>
      </c>
      <c r="S31" s="171">
        <v>39</v>
      </c>
      <c r="T31" s="171">
        <v>7.36</v>
      </c>
      <c r="U31" s="171">
        <v>182</v>
      </c>
    </row>
    <row r="32" spans="1:21" ht="26.25" x14ac:dyDescent="0.25">
      <c r="A32" s="174"/>
      <c r="B32" s="176"/>
      <c r="C32" s="3" t="s">
        <v>70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x14ac:dyDescent="0.25">
      <c r="A33" s="174"/>
      <c r="B33" s="176"/>
      <c r="C33" s="3" t="s">
        <v>71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</row>
    <row r="34" spans="1:21" x14ac:dyDescent="0.25">
      <c r="A34" s="174"/>
      <c r="B34" s="176"/>
      <c r="C34" s="3" t="s">
        <v>72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</row>
    <row r="35" spans="1:21" x14ac:dyDescent="0.25">
      <c r="A35" s="174"/>
      <c r="B35" s="176"/>
      <c r="C35" s="3" t="s">
        <v>67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x14ac:dyDescent="0.25">
      <c r="A36" s="174"/>
      <c r="B36" s="176"/>
      <c r="C36" s="3" t="s">
        <v>74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A37" s="174"/>
      <c r="B37" s="176"/>
      <c r="C37" s="3" t="s">
        <v>17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ht="18.75" customHeight="1" x14ac:dyDescent="0.25">
      <c r="A38" s="174"/>
      <c r="B38" s="177"/>
      <c r="C38" s="3" t="s">
        <v>73</v>
      </c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</row>
    <row r="39" spans="1:21" ht="43.5" customHeight="1" x14ac:dyDescent="0.25">
      <c r="A39" s="174"/>
      <c r="B39" s="80"/>
      <c r="C39" s="84" t="s">
        <v>21</v>
      </c>
      <c r="D39" s="32">
        <v>55</v>
      </c>
      <c r="E39" s="32">
        <v>5.87</v>
      </c>
      <c r="F39" s="32">
        <v>2.5</v>
      </c>
      <c r="G39" s="32">
        <v>26.15</v>
      </c>
      <c r="H39" s="32">
        <v>150.69999999999999</v>
      </c>
      <c r="I39" s="32">
        <v>0.22</v>
      </c>
      <c r="J39" s="41">
        <v>0.17</v>
      </c>
      <c r="K39" s="41">
        <v>0</v>
      </c>
      <c r="L39" s="32">
        <v>0</v>
      </c>
      <c r="M39" s="32">
        <v>0.11</v>
      </c>
      <c r="N39" s="32">
        <v>68.8</v>
      </c>
      <c r="O39" s="32">
        <v>70.95</v>
      </c>
      <c r="P39" s="32">
        <v>22.6</v>
      </c>
      <c r="Q39" s="32">
        <v>2.98</v>
      </c>
      <c r="R39" s="41">
        <v>77.599999999999994</v>
      </c>
      <c r="S39" s="41">
        <v>0</v>
      </c>
      <c r="T39" s="41">
        <v>5.8</v>
      </c>
      <c r="U39" s="41">
        <v>0</v>
      </c>
    </row>
    <row r="40" spans="1:21" x14ac:dyDescent="0.25">
      <c r="A40" s="174"/>
      <c r="B40" s="131"/>
      <c r="C40" s="84" t="s">
        <v>64</v>
      </c>
      <c r="D40" s="129">
        <v>25</v>
      </c>
      <c r="E40" s="129">
        <v>2.13</v>
      </c>
      <c r="F40" s="129">
        <v>0.83</v>
      </c>
      <c r="G40" s="129">
        <v>12.08</v>
      </c>
      <c r="H40" s="129">
        <v>64.8</v>
      </c>
      <c r="I40" s="129">
        <v>0.1</v>
      </c>
      <c r="J40" s="129">
        <v>0.08</v>
      </c>
      <c r="K40" s="129">
        <v>0</v>
      </c>
      <c r="L40" s="129">
        <v>0</v>
      </c>
      <c r="M40" s="129">
        <v>0.1</v>
      </c>
      <c r="N40" s="129">
        <v>37.25</v>
      </c>
      <c r="O40" s="129">
        <v>31.25</v>
      </c>
      <c r="P40" s="129">
        <v>10</v>
      </c>
      <c r="Q40" s="129">
        <v>0.7</v>
      </c>
      <c r="R40" s="129">
        <v>41.5</v>
      </c>
      <c r="S40" s="129">
        <v>0</v>
      </c>
      <c r="T40" s="129">
        <v>2.7</v>
      </c>
      <c r="U40" s="129">
        <v>12.7</v>
      </c>
    </row>
    <row r="41" spans="1:21" ht="28.5" customHeight="1" x14ac:dyDescent="0.25">
      <c r="A41" s="174"/>
      <c r="B41" s="175" t="s">
        <v>363</v>
      </c>
      <c r="C41" s="98" t="s">
        <v>364</v>
      </c>
      <c r="D41" s="179">
        <v>200</v>
      </c>
      <c r="E41" s="182">
        <v>0.56999999999999995</v>
      </c>
      <c r="F41" s="182">
        <v>0.06</v>
      </c>
      <c r="G41" s="182">
        <v>30.21</v>
      </c>
      <c r="H41" s="182">
        <v>123.6</v>
      </c>
      <c r="I41" s="182">
        <v>0.05</v>
      </c>
      <c r="J41" s="182">
        <v>2.8000000000000001E-2</v>
      </c>
      <c r="K41" s="182">
        <v>8</v>
      </c>
      <c r="L41" s="182">
        <v>0</v>
      </c>
      <c r="M41" s="182">
        <v>50</v>
      </c>
      <c r="N41" s="182">
        <v>16</v>
      </c>
      <c r="O41" s="182">
        <v>26</v>
      </c>
      <c r="P41" s="182">
        <v>20</v>
      </c>
      <c r="Q41" s="182">
        <v>0.54</v>
      </c>
      <c r="R41" s="182">
        <v>9.1999999999999993</v>
      </c>
      <c r="S41" s="182">
        <v>0</v>
      </c>
      <c r="T41" s="182">
        <v>0.2</v>
      </c>
      <c r="U41" s="182">
        <v>0</v>
      </c>
    </row>
    <row r="42" spans="1:21" ht="25.5" x14ac:dyDescent="0.25">
      <c r="A42" s="174"/>
      <c r="B42" s="176"/>
      <c r="C42" s="98" t="s">
        <v>365</v>
      </c>
      <c r="D42" s="180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</row>
    <row r="43" spans="1:21" x14ac:dyDescent="0.25">
      <c r="A43" s="174"/>
      <c r="B43" s="176"/>
      <c r="C43" s="150" t="s">
        <v>366</v>
      </c>
      <c r="D43" s="180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</row>
    <row r="44" spans="1:21" x14ac:dyDescent="0.25">
      <c r="A44" s="174"/>
      <c r="B44" s="176"/>
      <c r="C44" s="150" t="s">
        <v>368</v>
      </c>
      <c r="D44" s="180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</row>
    <row r="45" spans="1:21" ht="28.5" customHeight="1" x14ac:dyDescent="0.25">
      <c r="A45" s="174"/>
      <c r="B45" s="177"/>
      <c r="C45" s="150" t="s">
        <v>367</v>
      </c>
      <c r="D45" s="181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</row>
    <row r="46" spans="1:21" ht="25.5" x14ac:dyDescent="0.25">
      <c r="A46" s="174"/>
      <c r="B46" s="81" t="s">
        <v>241</v>
      </c>
      <c r="C46" s="84" t="s">
        <v>303</v>
      </c>
      <c r="D46" s="24">
        <v>60</v>
      </c>
      <c r="E46" s="27">
        <v>0.7</v>
      </c>
      <c r="F46" s="27">
        <v>0.1</v>
      </c>
      <c r="G46" s="27">
        <v>2.2999999999999998</v>
      </c>
      <c r="H46" s="27">
        <v>12.8</v>
      </c>
      <c r="I46" s="27">
        <v>0.04</v>
      </c>
      <c r="J46" s="27">
        <v>0.02</v>
      </c>
      <c r="K46" s="27">
        <v>79.8</v>
      </c>
      <c r="L46" s="27">
        <v>0</v>
      </c>
      <c r="M46" s="27">
        <v>15</v>
      </c>
      <c r="N46" s="27">
        <v>8.4</v>
      </c>
      <c r="O46" s="27">
        <v>16</v>
      </c>
      <c r="P46" s="27">
        <v>12</v>
      </c>
      <c r="Q46" s="27">
        <v>0.54</v>
      </c>
      <c r="R46" s="27">
        <v>174</v>
      </c>
      <c r="S46" s="27">
        <v>1.2</v>
      </c>
      <c r="T46" s="27">
        <v>0.24</v>
      </c>
      <c r="U46" s="27">
        <v>12</v>
      </c>
    </row>
    <row r="47" spans="1:21" x14ac:dyDescent="0.25">
      <c r="A47" s="174"/>
      <c r="B47" s="82"/>
      <c r="C47" s="84" t="s">
        <v>14</v>
      </c>
      <c r="D47" s="18">
        <f t="shared" ref="D47:U47" si="1">SUM(D22:D46)</f>
        <v>740</v>
      </c>
      <c r="E47" s="18">
        <f t="shared" si="1"/>
        <v>29.73</v>
      </c>
      <c r="F47" s="18">
        <f t="shared" si="1"/>
        <v>27.97</v>
      </c>
      <c r="G47" s="18">
        <f t="shared" si="1"/>
        <v>127.53999999999998</v>
      </c>
      <c r="H47" s="18">
        <f t="shared" si="1"/>
        <v>819.79999999999984</v>
      </c>
      <c r="I47" s="18">
        <f t="shared" si="1"/>
        <v>0.57000000000000006</v>
      </c>
      <c r="J47" s="18">
        <f t="shared" si="1"/>
        <v>0.46800000000000003</v>
      </c>
      <c r="K47" s="18">
        <f t="shared" si="1"/>
        <v>447.40000000000003</v>
      </c>
      <c r="L47" s="18">
        <f t="shared" si="1"/>
        <v>0.1</v>
      </c>
      <c r="M47" s="18">
        <f t="shared" si="1"/>
        <v>72.81</v>
      </c>
      <c r="N47" s="18">
        <f t="shared" si="1"/>
        <v>164.25</v>
      </c>
      <c r="O47" s="18">
        <f t="shared" si="1"/>
        <v>391.8</v>
      </c>
      <c r="P47" s="18">
        <f t="shared" si="1"/>
        <v>129.4</v>
      </c>
      <c r="Q47" s="18">
        <f t="shared" si="1"/>
        <v>7.82</v>
      </c>
      <c r="R47" s="18">
        <f t="shared" si="1"/>
        <v>379.7</v>
      </c>
      <c r="S47" s="18">
        <f t="shared" si="1"/>
        <v>57</v>
      </c>
      <c r="T47" s="18">
        <f t="shared" si="1"/>
        <v>16.529999999999998</v>
      </c>
      <c r="U47" s="18">
        <f t="shared" si="1"/>
        <v>339.5</v>
      </c>
    </row>
    <row r="48" spans="1:21" x14ac:dyDescent="0.25">
      <c r="A48" s="13"/>
      <c r="B48" s="88"/>
      <c r="C48" s="84" t="s">
        <v>43</v>
      </c>
      <c r="D48" s="117">
        <f>SUM(D21,D47)</f>
        <v>1395</v>
      </c>
      <c r="E48" s="117">
        <f t="shared" ref="E48:U48" si="2">SUM(E21,E47)</f>
        <v>51.209999999999994</v>
      </c>
      <c r="F48" s="117">
        <f t="shared" si="2"/>
        <v>46.62</v>
      </c>
      <c r="G48" s="117">
        <f t="shared" si="2"/>
        <v>211.11999999999995</v>
      </c>
      <c r="H48" s="117">
        <f t="shared" si="2"/>
        <v>1406.3999999999999</v>
      </c>
      <c r="I48" s="117">
        <f t="shared" si="2"/>
        <v>1.05</v>
      </c>
      <c r="J48" s="117">
        <f t="shared" si="2"/>
        <v>1.0740000000000001</v>
      </c>
      <c r="K48" s="117">
        <f t="shared" si="2"/>
        <v>532.80000000000007</v>
      </c>
      <c r="L48" s="117">
        <f t="shared" si="2"/>
        <v>6.32</v>
      </c>
      <c r="M48" s="117">
        <f t="shared" si="2"/>
        <v>92.38</v>
      </c>
      <c r="N48" s="117">
        <f t="shared" si="2"/>
        <v>695</v>
      </c>
      <c r="O48" s="117">
        <f t="shared" si="2"/>
        <v>880.95</v>
      </c>
      <c r="P48" s="117">
        <f t="shared" si="2"/>
        <v>255.2</v>
      </c>
      <c r="Q48" s="117">
        <f t="shared" si="2"/>
        <v>16.18</v>
      </c>
      <c r="R48" s="117">
        <f t="shared" si="2"/>
        <v>840.90000000000009</v>
      </c>
      <c r="S48" s="117">
        <f t="shared" si="2"/>
        <v>71.599999999999994</v>
      </c>
      <c r="T48" s="117">
        <f t="shared" si="2"/>
        <v>36.75</v>
      </c>
      <c r="U48" s="117">
        <f t="shared" si="2"/>
        <v>446.14</v>
      </c>
    </row>
  </sheetData>
  <mergeCells count="124">
    <mergeCell ref="S41:S45"/>
    <mergeCell ref="T41:T45"/>
    <mergeCell ref="U41:U45"/>
    <mergeCell ref="J41:J45"/>
    <mergeCell ref="K41:K45"/>
    <mergeCell ref="L41:L45"/>
    <mergeCell ref="M41:M45"/>
    <mergeCell ref="N41:N45"/>
    <mergeCell ref="O41:O45"/>
    <mergeCell ref="P41:P45"/>
    <mergeCell ref="Q41:Q45"/>
    <mergeCell ref="R41:R45"/>
    <mergeCell ref="B1:U1"/>
    <mergeCell ref="T31:T38"/>
    <mergeCell ref="R4:R10"/>
    <mergeCell ref="R11:R12"/>
    <mergeCell ref="R15:R19"/>
    <mergeCell ref="R22:R30"/>
    <mergeCell ref="R31:R38"/>
    <mergeCell ref="S4:S10"/>
    <mergeCell ref="S11:S12"/>
    <mergeCell ref="U4:U10"/>
    <mergeCell ref="U11:U12"/>
    <mergeCell ref="U15:U19"/>
    <mergeCell ref="U22:U30"/>
    <mergeCell ref="U31:U38"/>
    <mergeCell ref="S15:S19"/>
    <mergeCell ref="S22:S30"/>
    <mergeCell ref="S31:S38"/>
    <mergeCell ref="T4:T10"/>
    <mergeCell ref="T11:T12"/>
    <mergeCell ref="T15:T19"/>
    <mergeCell ref="T22:T30"/>
    <mergeCell ref="B11:B12"/>
    <mergeCell ref="D11:D12"/>
    <mergeCell ref="E11:E12"/>
    <mergeCell ref="F11:F12"/>
    <mergeCell ref="G11:G12"/>
    <mergeCell ref="G4:G10"/>
    <mergeCell ref="A2:A3"/>
    <mergeCell ref="B2:C3"/>
    <mergeCell ref="D2:D3"/>
    <mergeCell ref="E2:G2"/>
    <mergeCell ref="H2:H3"/>
    <mergeCell ref="I2:M2"/>
    <mergeCell ref="L4:L10"/>
    <mergeCell ref="L11:L12"/>
    <mergeCell ref="N2:U2"/>
    <mergeCell ref="A4:A21"/>
    <mergeCell ref="B4:B10"/>
    <mergeCell ref="D4:D10"/>
    <mergeCell ref="E4:E10"/>
    <mergeCell ref="F4:F10"/>
    <mergeCell ref="Q4:Q10"/>
    <mergeCell ref="O4:O10"/>
    <mergeCell ref="P4:P10"/>
    <mergeCell ref="O11:O12"/>
    <mergeCell ref="P11:P12"/>
    <mergeCell ref="Q11:Q12"/>
    <mergeCell ref="H11:H12"/>
    <mergeCell ref="I11:I12"/>
    <mergeCell ref="M11:M12"/>
    <mergeCell ref="N11:N12"/>
    <mergeCell ref="H4:H10"/>
    <mergeCell ref="I4:I10"/>
    <mergeCell ref="M4:M10"/>
    <mergeCell ref="N4:N10"/>
    <mergeCell ref="K4:K10"/>
    <mergeCell ref="K11:K12"/>
    <mergeCell ref="J4:J10"/>
    <mergeCell ref="J11:J12"/>
    <mergeCell ref="Q15:Q19"/>
    <mergeCell ref="M15:M19"/>
    <mergeCell ref="N15:N19"/>
    <mergeCell ref="O15:O19"/>
    <mergeCell ref="P15:P19"/>
    <mergeCell ref="B15:B19"/>
    <mergeCell ref="D15:D19"/>
    <mergeCell ref="E15:E19"/>
    <mergeCell ref="F15:F19"/>
    <mergeCell ref="G15:G19"/>
    <mergeCell ref="K15:K19"/>
    <mergeCell ref="J15:J19"/>
    <mergeCell ref="L15:L19"/>
    <mergeCell ref="H15:H19"/>
    <mergeCell ref="I15:I19"/>
    <mergeCell ref="Q31:Q38"/>
    <mergeCell ref="N22:N30"/>
    <mergeCell ref="O22:O30"/>
    <mergeCell ref="P22:P30"/>
    <mergeCell ref="Q22:Q30"/>
    <mergeCell ref="O31:O38"/>
    <mergeCell ref="P31:P38"/>
    <mergeCell ref="M22:M30"/>
    <mergeCell ref="I31:I38"/>
    <mergeCell ref="M31:M38"/>
    <mergeCell ref="N31:N38"/>
    <mergeCell ref="J22:J30"/>
    <mergeCell ref="J31:J38"/>
    <mergeCell ref="L22:L30"/>
    <mergeCell ref="L31:L38"/>
    <mergeCell ref="K22:K30"/>
    <mergeCell ref="K31:K38"/>
    <mergeCell ref="G22:G30"/>
    <mergeCell ref="H22:H30"/>
    <mergeCell ref="I22:I30"/>
    <mergeCell ref="G31:G38"/>
    <mergeCell ref="A22:A47"/>
    <mergeCell ref="B22:B30"/>
    <mergeCell ref="D22:D30"/>
    <mergeCell ref="E22:E30"/>
    <mergeCell ref="F22:F30"/>
    <mergeCell ref="B31:B38"/>
    <mergeCell ref="D31:D38"/>
    <mergeCell ref="E31:E38"/>
    <mergeCell ref="F31:F38"/>
    <mergeCell ref="H31:H38"/>
    <mergeCell ref="B41:B45"/>
    <mergeCell ref="D41:D45"/>
    <mergeCell ref="E41:E45"/>
    <mergeCell ref="F41:F45"/>
    <mergeCell ref="G41:G45"/>
    <mergeCell ref="H41:H45"/>
    <mergeCell ref="I41:I45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topLeftCell="A19" zoomScale="80" zoomScaleNormal="80" workbookViewId="0">
      <selection activeCell="C60" sqref="C60"/>
    </sheetView>
  </sheetViews>
  <sheetFormatPr defaultRowHeight="15" x14ac:dyDescent="0.25"/>
  <cols>
    <col min="1" max="1" width="4.28515625" customWidth="1"/>
    <col min="2" max="2" width="16.42578125" style="45" customWidth="1"/>
    <col min="3" max="3" width="22.140625" style="45" customWidth="1"/>
    <col min="4" max="4" width="8.28515625" customWidth="1"/>
    <col min="8" max="9" width="6.85546875" customWidth="1"/>
    <col min="10" max="10" width="6.5703125" customWidth="1"/>
    <col min="11" max="11" width="5.85546875" customWidth="1"/>
    <col min="12" max="12" width="6.5703125" customWidth="1"/>
  </cols>
  <sheetData>
    <row r="1" spans="1:22" ht="16.5" thickBot="1" x14ac:dyDescent="0.3">
      <c r="B1" s="45" t="s">
        <v>218</v>
      </c>
      <c r="C1" s="217" t="s">
        <v>317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97"/>
    </row>
    <row r="2" spans="1:22" ht="37.15" customHeight="1" x14ac:dyDescent="0.25">
      <c r="A2" s="10"/>
      <c r="B2" s="212" t="s">
        <v>0</v>
      </c>
      <c r="C2" s="212" t="s">
        <v>1</v>
      </c>
      <c r="D2" s="200" t="s">
        <v>2</v>
      </c>
      <c r="E2" s="187" t="s">
        <v>3</v>
      </c>
      <c r="F2" s="188"/>
      <c r="G2" s="189"/>
      <c r="H2" s="200" t="s">
        <v>4</v>
      </c>
      <c r="I2" s="187" t="s">
        <v>230</v>
      </c>
      <c r="J2" s="188"/>
      <c r="K2" s="188"/>
      <c r="L2" s="188"/>
      <c r="M2" s="189"/>
      <c r="N2" s="187" t="s">
        <v>239</v>
      </c>
      <c r="O2" s="188"/>
      <c r="P2" s="188"/>
      <c r="Q2" s="188"/>
      <c r="R2" s="188"/>
      <c r="S2" s="188"/>
      <c r="T2" s="188"/>
      <c r="U2" s="189"/>
    </row>
    <row r="3" spans="1:22" ht="27.75" customHeight="1" thickBot="1" x14ac:dyDescent="0.3">
      <c r="A3" s="9"/>
      <c r="B3" s="213"/>
      <c r="C3" s="214"/>
      <c r="D3" s="201"/>
      <c r="E3" s="152" t="s">
        <v>5</v>
      </c>
      <c r="F3" s="152" t="s">
        <v>6</v>
      </c>
      <c r="G3" s="152" t="s">
        <v>7</v>
      </c>
      <c r="H3" s="201"/>
      <c r="I3" s="152" t="s">
        <v>231</v>
      </c>
      <c r="J3" s="152" t="s">
        <v>232</v>
      </c>
      <c r="K3" s="152" t="s">
        <v>229</v>
      </c>
      <c r="L3" s="152" t="s">
        <v>228</v>
      </c>
      <c r="M3" s="152" t="s">
        <v>233</v>
      </c>
      <c r="N3" s="152" t="s">
        <v>234</v>
      </c>
      <c r="O3" s="152" t="s">
        <v>235</v>
      </c>
      <c r="P3" s="152" t="s">
        <v>236</v>
      </c>
      <c r="Q3" s="152" t="s">
        <v>237</v>
      </c>
      <c r="R3" s="152" t="s">
        <v>389</v>
      </c>
      <c r="S3" s="152" t="s">
        <v>238</v>
      </c>
      <c r="T3" s="152" t="s">
        <v>240</v>
      </c>
      <c r="U3" s="152" t="s">
        <v>388</v>
      </c>
    </row>
    <row r="4" spans="1:22" ht="25.5" customHeight="1" x14ac:dyDescent="0.25">
      <c r="A4" s="174" t="s">
        <v>8</v>
      </c>
      <c r="B4" s="211" t="s">
        <v>176</v>
      </c>
      <c r="C4" s="66" t="s">
        <v>175</v>
      </c>
      <c r="D4" s="178">
        <v>200</v>
      </c>
      <c r="E4" s="205">
        <v>7.1</v>
      </c>
      <c r="F4" s="205">
        <v>5.8</v>
      </c>
      <c r="G4" s="205">
        <v>26.6</v>
      </c>
      <c r="H4" s="205">
        <v>187.3</v>
      </c>
      <c r="I4" s="205">
        <v>0.15</v>
      </c>
      <c r="J4" s="205">
        <v>0.18</v>
      </c>
      <c r="K4" s="205">
        <v>23.9</v>
      </c>
      <c r="L4" s="205">
        <v>0.05</v>
      </c>
      <c r="M4" s="205">
        <v>0.5</v>
      </c>
      <c r="N4" s="205">
        <v>112</v>
      </c>
      <c r="O4" s="205">
        <v>175</v>
      </c>
      <c r="P4" s="205">
        <v>78</v>
      </c>
      <c r="Q4" s="205">
        <v>2.35</v>
      </c>
      <c r="R4" s="205">
        <v>237</v>
      </c>
      <c r="S4" s="205">
        <v>50</v>
      </c>
      <c r="T4" s="205">
        <v>3.64</v>
      </c>
      <c r="U4" s="205">
        <v>28</v>
      </c>
    </row>
    <row r="5" spans="1:22" x14ac:dyDescent="0.25">
      <c r="A5" s="174"/>
      <c r="B5" s="211"/>
      <c r="C5" s="94" t="s">
        <v>177</v>
      </c>
      <c r="D5" s="178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</row>
    <row r="6" spans="1:22" x14ac:dyDescent="0.25">
      <c r="A6" s="174"/>
      <c r="B6" s="211"/>
      <c r="C6" s="94" t="s">
        <v>178</v>
      </c>
      <c r="D6" s="17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2" x14ac:dyDescent="0.25">
      <c r="A7" s="174"/>
      <c r="B7" s="211"/>
      <c r="C7" s="94" t="s">
        <v>111</v>
      </c>
      <c r="D7" s="178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</row>
    <row r="8" spans="1:22" x14ac:dyDescent="0.25">
      <c r="A8" s="174"/>
      <c r="B8" s="211"/>
      <c r="C8" s="94" t="s">
        <v>179</v>
      </c>
      <c r="D8" s="178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</row>
    <row r="9" spans="1:22" x14ac:dyDescent="0.25">
      <c r="A9" s="174"/>
      <c r="B9" s="211"/>
      <c r="C9" s="94" t="s">
        <v>180</v>
      </c>
      <c r="D9" s="178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</row>
    <row r="10" spans="1:22" x14ac:dyDescent="0.25">
      <c r="A10" s="174"/>
      <c r="B10" s="211"/>
      <c r="C10" s="94" t="s">
        <v>181</v>
      </c>
      <c r="D10" s="17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" spans="1:22" x14ac:dyDescent="0.25">
      <c r="A11" s="174"/>
      <c r="B11" s="216" t="s">
        <v>182</v>
      </c>
      <c r="C11" s="66" t="s">
        <v>242</v>
      </c>
      <c r="D11" s="178">
        <v>40</v>
      </c>
      <c r="E11" s="205">
        <v>4.8</v>
      </c>
      <c r="F11" s="205">
        <v>4</v>
      </c>
      <c r="G11" s="205">
        <v>0.3</v>
      </c>
      <c r="H11" s="205">
        <v>56.6</v>
      </c>
      <c r="I11" s="205">
        <v>0.02</v>
      </c>
      <c r="J11" s="205">
        <v>0.14000000000000001</v>
      </c>
      <c r="K11" s="205">
        <v>62.4</v>
      </c>
      <c r="L11" s="205">
        <v>1.88</v>
      </c>
      <c r="M11" s="205">
        <v>0</v>
      </c>
      <c r="N11" s="205">
        <v>19</v>
      </c>
      <c r="O11" s="205">
        <v>67</v>
      </c>
      <c r="P11" s="205">
        <v>4.2</v>
      </c>
      <c r="Q11" s="205">
        <v>0.87</v>
      </c>
      <c r="R11" s="205">
        <v>46.5</v>
      </c>
      <c r="S11" s="205">
        <v>8</v>
      </c>
      <c r="T11" s="205">
        <v>10.8</v>
      </c>
      <c r="U11" s="205">
        <v>22</v>
      </c>
    </row>
    <row r="12" spans="1:22" x14ac:dyDescent="0.25">
      <c r="A12" s="174"/>
      <c r="B12" s="216"/>
      <c r="C12" s="94" t="s">
        <v>183</v>
      </c>
      <c r="D12" s="178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</row>
    <row r="13" spans="1:22" x14ac:dyDescent="0.25">
      <c r="A13" s="174"/>
      <c r="B13" s="88" t="s">
        <v>202</v>
      </c>
      <c r="C13" s="93" t="s">
        <v>42</v>
      </c>
      <c r="D13" s="87">
        <v>10</v>
      </c>
      <c r="E13" s="92">
        <v>0.1</v>
      </c>
      <c r="F13" s="92">
        <v>7.2</v>
      </c>
      <c r="G13" s="92">
        <v>0.1</v>
      </c>
      <c r="H13" s="92">
        <v>66.099999999999994</v>
      </c>
      <c r="I13" s="92">
        <v>0</v>
      </c>
      <c r="J13" s="92">
        <v>0.01</v>
      </c>
      <c r="K13" s="92">
        <v>45</v>
      </c>
      <c r="L13" s="92">
        <v>0.13</v>
      </c>
      <c r="M13" s="92">
        <v>0</v>
      </c>
      <c r="N13" s="92">
        <v>2.4</v>
      </c>
      <c r="O13" s="92">
        <v>3</v>
      </c>
      <c r="P13" s="92">
        <v>0</v>
      </c>
      <c r="Q13" s="92">
        <v>0.02</v>
      </c>
      <c r="R13" s="92">
        <v>3</v>
      </c>
      <c r="S13" s="92">
        <v>0</v>
      </c>
      <c r="T13" s="92">
        <v>0.1</v>
      </c>
      <c r="U13" s="92">
        <v>0.3</v>
      </c>
    </row>
    <row r="14" spans="1:22" x14ac:dyDescent="0.25">
      <c r="A14" s="174"/>
      <c r="B14" s="157"/>
      <c r="C14" s="84" t="s">
        <v>10</v>
      </c>
      <c r="D14" s="156">
        <v>35</v>
      </c>
      <c r="E14" s="156">
        <v>3.73</v>
      </c>
      <c r="F14" s="156">
        <v>1.6</v>
      </c>
      <c r="G14" s="156">
        <v>16.600000000000001</v>
      </c>
      <c r="H14" s="156">
        <v>95.8</v>
      </c>
      <c r="I14" s="156">
        <v>0.14000000000000001</v>
      </c>
      <c r="J14" s="156">
        <v>0.1</v>
      </c>
      <c r="K14" s="156">
        <v>0</v>
      </c>
      <c r="L14" s="156">
        <v>0</v>
      </c>
      <c r="M14" s="156">
        <v>7.0000000000000007E-2</v>
      </c>
      <c r="N14" s="156">
        <v>43.7</v>
      </c>
      <c r="O14" s="156">
        <v>45.1</v>
      </c>
      <c r="P14" s="156">
        <v>14.3</v>
      </c>
      <c r="Q14" s="156">
        <v>1.26</v>
      </c>
      <c r="R14" s="156">
        <v>49.3</v>
      </c>
      <c r="S14" s="156">
        <v>0</v>
      </c>
      <c r="T14" s="156">
        <v>3.1</v>
      </c>
      <c r="U14" s="156">
        <v>0</v>
      </c>
    </row>
    <row r="15" spans="1:22" x14ac:dyDescent="0.25">
      <c r="A15" s="174"/>
      <c r="B15" s="157"/>
      <c r="C15" s="84" t="s">
        <v>64</v>
      </c>
      <c r="D15" s="156">
        <v>25</v>
      </c>
      <c r="E15" s="156">
        <v>2.13</v>
      </c>
      <c r="F15" s="156">
        <v>0.83</v>
      </c>
      <c r="G15" s="156">
        <v>12.08</v>
      </c>
      <c r="H15" s="156">
        <v>64.8</v>
      </c>
      <c r="I15" s="156">
        <v>0.1</v>
      </c>
      <c r="J15" s="156">
        <v>0.08</v>
      </c>
      <c r="K15" s="156">
        <v>0</v>
      </c>
      <c r="L15" s="156">
        <v>0</v>
      </c>
      <c r="M15" s="156">
        <v>0.1</v>
      </c>
      <c r="N15" s="156">
        <v>37.25</v>
      </c>
      <c r="O15" s="156">
        <v>31.25</v>
      </c>
      <c r="P15" s="156">
        <v>10</v>
      </c>
      <c r="Q15" s="156">
        <v>0.7</v>
      </c>
      <c r="R15" s="156">
        <v>41.5</v>
      </c>
      <c r="S15" s="156">
        <v>0</v>
      </c>
      <c r="T15" s="156">
        <v>2.7</v>
      </c>
      <c r="U15" s="156">
        <v>12.7</v>
      </c>
    </row>
    <row r="16" spans="1:22" ht="25.5" x14ac:dyDescent="0.25">
      <c r="A16" s="174"/>
      <c r="B16" s="211" t="s">
        <v>244</v>
      </c>
      <c r="C16" s="37" t="s">
        <v>243</v>
      </c>
      <c r="D16" s="178">
        <v>200</v>
      </c>
      <c r="E16" s="178">
        <v>3.8</v>
      </c>
      <c r="F16" s="178">
        <v>2.9</v>
      </c>
      <c r="G16" s="178">
        <v>11.3</v>
      </c>
      <c r="H16" s="178">
        <v>106</v>
      </c>
      <c r="I16" s="178">
        <v>0.03</v>
      </c>
      <c r="J16" s="200">
        <v>0.13</v>
      </c>
      <c r="K16" s="200">
        <v>13.3</v>
      </c>
      <c r="L16" s="200">
        <v>1</v>
      </c>
      <c r="M16" s="178">
        <v>0.52</v>
      </c>
      <c r="N16" s="178">
        <v>171</v>
      </c>
      <c r="O16" s="178">
        <v>107</v>
      </c>
      <c r="P16" s="178">
        <v>31</v>
      </c>
      <c r="Q16" s="178">
        <v>1.07</v>
      </c>
      <c r="R16" s="200">
        <v>184</v>
      </c>
      <c r="S16" s="200">
        <v>9</v>
      </c>
      <c r="T16" s="200">
        <v>1.76</v>
      </c>
      <c r="U16" s="178">
        <v>20</v>
      </c>
    </row>
    <row r="17" spans="1:21" x14ac:dyDescent="0.25">
      <c r="A17" s="174"/>
      <c r="B17" s="211"/>
      <c r="C17" s="36" t="s">
        <v>245</v>
      </c>
      <c r="D17" s="178"/>
      <c r="E17" s="178"/>
      <c r="F17" s="178"/>
      <c r="G17" s="178"/>
      <c r="H17" s="178"/>
      <c r="I17" s="178"/>
      <c r="J17" s="207"/>
      <c r="K17" s="207"/>
      <c r="L17" s="207"/>
      <c r="M17" s="178"/>
      <c r="N17" s="178"/>
      <c r="O17" s="178"/>
      <c r="P17" s="178"/>
      <c r="Q17" s="178"/>
      <c r="R17" s="207"/>
      <c r="S17" s="207"/>
      <c r="T17" s="207"/>
      <c r="U17" s="178"/>
    </row>
    <row r="18" spans="1:21" x14ac:dyDescent="0.25">
      <c r="A18" s="174"/>
      <c r="B18" s="211"/>
      <c r="C18" s="36" t="s">
        <v>44</v>
      </c>
      <c r="D18" s="178"/>
      <c r="E18" s="178"/>
      <c r="F18" s="178"/>
      <c r="G18" s="178"/>
      <c r="H18" s="178"/>
      <c r="I18" s="178"/>
      <c r="J18" s="207"/>
      <c r="K18" s="207"/>
      <c r="L18" s="207"/>
      <c r="M18" s="178"/>
      <c r="N18" s="178"/>
      <c r="O18" s="178"/>
      <c r="P18" s="178"/>
      <c r="Q18" s="178"/>
      <c r="R18" s="207"/>
      <c r="S18" s="207"/>
      <c r="T18" s="207"/>
      <c r="U18" s="178"/>
    </row>
    <row r="19" spans="1:21" x14ac:dyDescent="0.25">
      <c r="A19" s="174"/>
      <c r="B19" s="211"/>
      <c r="C19" s="36" t="s">
        <v>57</v>
      </c>
      <c r="D19" s="178"/>
      <c r="E19" s="178"/>
      <c r="F19" s="178"/>
      <c r="G19" s="178"/>
      <c r="H19" s="178"/>
      <c r="I19" s="178"/>
      <c r="J19" s="207"/>
      <c r="K19" s="207"/>
      <c r="L19" s="207"/>
      <c r="M19" s="178"/>
      <c r="N19" s="178"/>
      <c r="O19" s="178"/>
      <c r="P19" s="178"/>
      <c r="Q19" s="178"/>
      <c r="R19" s="207"/>
      <c r="S19" s="207"/>
      <c r="T19" s="207"/>
      <c r="U19" s="178"/>
    </row>
    <row r="20" spans="1:21" x14ac:dyDescent="0.25">
      <c r="A20" s="174"/>
      <c r="B20" s="211"/>
      <c r="C20" s="36" t="s">
        <v>76</v>
      </c>
      <c r="D20" s="178"/>
      <c r="E20" s="178"/>
      <c r="F20" s="178"/>
      <c r="G20" s="178"/>
      <c r="H20" s="178"/>
      <c r="I20" s="178"/>
      <c r="J20" s="201"/>
      <c r="K20" s="201"/>
      <c r="L20" s="201"/>
      <c r="M20" s="178"/>
      <c r="N20" s="178"/>
      <c r="O20" s="178"/>
      <c r="P20" s="178"/>
      <c r="Q20" s="178"/>
      <c r="R20" s="201"/>
      <c r="S20" s="201"/>
      <c r="T20" s="201"/>
      <c r="U20" s="178"/>
    </row>
    <row r="21" spans="1:21" ht="25.5" x14ac:dyDescent="0.25">
      <c r="A21" s="174"/>
      <c r="B21" s="154" t="s">
        <v>63</v>
      </c>
      <c r="C21" s="84" t="s">
        <v>49</v>
      </c>
      <c r="D21" s="153">
        <v>180</v>
      </c>
      <c r="E21" s="153">
        <v>0.72</v>
      </c>
      <c r="F21" s="153">
        <v>0.72</v>
      </c>
      <c r="G21" s="153">
        <v>17.600000000000001</v>
      </c>
      <c r="H21" s="153">
        <v>79.2</v>
      </c>
      <c r="I21" s="153">
        <v>0.05</v>
      </c>
      <c r="J21" s="153">
        <v>3.5999999999999997E-2</v>
      </c>
      <c r="K21" s="153">
        <v>0</v>
      </c>
      <c r="L21" s="153">
        <v>0</v>
      </c>
      <c r="M21" s="153">
        <v>18</v>
      </c>
      <c r="N21" s="153">
        <v>28.8</v>
      </c>
      <c r="O21" s="153">
        <v>19.8</v>
      </c>
      <c r="P21" s="153">
        <v>16.2</v>
      </c>
      <c r="Q21" s="153">
        <v>3.96</v>
      </c>
      <c r="R21" s="153">
        <v>100.4</v>
      </c>
      <c r="S21" s="153">
        <v>0</v>
      </c>
      <c r="T21" s="153">
        <v>0</v>
      </c>
      <c r="U21" s="153">
        <v>5.94</v>
      </c>
    </row>
    <row r="22" spans="1:21" x14ac:dyDescent="0.25">
      <c r="A22" s="174"/>
      <c r="B22" s="36"/>
      <c r="C22" s="37" t="s">
        <v>14</v>
      </c>
      <c r="D22" s="8">
        <f>SUM(D4:D21)</f>
        <v>690</v>
      </c>
      <c r="E22" s="96">
        <f t="shared" ref="E22:U22" si="0">SUM(E4:E21)</f>
        <v>22.38</v>
      </c>
      <c r="F22" s="96">
        <f t="shared" si="0"/>
        <v>23.049999999999997</v>
      </c>
      <c r="G22" s="96">
        <f t="shared" si="0"/>
        <v>84.580000000000013</v>
      </c>
      <c r="H22" s="96">
        <f t="shared" si="0"/>
        <v>655.80000000000007</v>
      </c>
      <c r="I22" s="96">
        <f t="shared" si="0"/>
        <v>0.49000000000000005</v>
      </c>
      <c r="J22" s="96">
        <f t="shared" si="0"/>
        <v>0.67600000000000005</v>
      </c>
      <c r="K22" s="96">
        <f t="shared" si="0"/>
        <v>144.60000000000002</v>
      </c>
      <c r="L22" s="96">
        <f t="shared" si="0"/>
        <v>3.06</v>
      </c>
      <c r="M22" s="96">
        <f t="shared" si="0"/>
        <v>19.190000000000001</v>
      </c>
      <c r="N22" s="96">
        <f t="shared" si="0"/>
        <v>414.15000000000003</v>
      </c>
      <c r="O22" s="96">
        <f t="shared" si="0"/>
        <v>448.15000000000003</v>
      </c>
      <c r="P22" s="96">
        <f t="shared" si="0"/>
        <v>153.69999999999999</v>
      </c>
      <c r="Q22" s="96">
        <f t="shared" si="0"/>
        <v>10.23</v>
      </c>
      <c r="R22" s="96">
        <f t="shared" si="0"/>
        <v>661.69999999999993</v>
      </c>
      <c r="S22" s="96">
        <f t="shared" si="0"/>
        <v>67</v>
      </c>
      <c r="T22" s="96">
        <f t="shared" si="0"/>
        <v>22.1</v>
      </c>
      <c r="U22" s="96">
        <f t="shared" si="0"/>
        <v>88.94</v>
      </c>
    </row>
    <row r="23" spans="1:21" x14ac:dyDescent="0.25">
      <c r="A23" s="204" t="s">
        <v>15</v>
      </c>
      <c r="B23" s="211" t="s">
        <v>77</v>
      </c>
      <c r="C23" s="37" t="s">
        <v>23</v>
      </c>
      <c r="D23" s="178">
        <v>220</v>
      </c>
      <c r="E23" s="206">
        <v>4.62</v>
      </c>
      <c r="F23" s="206">
        <v>3.28</v>
      </c>
      <c r="G23" s="206">
        <v>11.4</v>
      </c>
      <c r="H23" s="206">
        <v>193.54</v>
      </c>
      <c r="I23" s="206">
        <v>0.05</v>
      </c>
      <c r="J23" s="208">
        <v>0.04</v>
      </c>
      <c r="K23" s="208">
        <v>101</v>
      </c>
      <c r="L23" s="208">
        <v>0.05</v>
      </c>
      <c r="M23" s="206">
        <v>3.7</v>
      </c>
      <c r="N23" s="206">
        <v>10.4</v>
      </c>
      <c r="O23" s="206">
        <v>36</v>
      </c>
      <c r="P23" s="206">
        <v>12.8</v>
      </c>
      <c r="Q23" s="206">
        <v>0.54</v>
      </c>
      <c r="R23" s="208">
        <v>222.2</v>
      </c>
      <c r="S23" s="208">
        <v>10.199999999999999</v>
      </c>
      <c r="T23" s="208">
        <v>0.95</v>
      </c>
      <c r="U23" s="206">
        <v>21.2</v>
      </c>
    </row>
    <row r="24" spans="1:21" x14ac:dyDescent="0.25">
      <c r="A24" s="204"/>
      <c r="B24" s="211"/>
      <c r="C24" s="36" t="s">
        <v>78</v>
      </c>
      <c r="D24" s="178"/>
      <c r="E24" s="206"/>
      <c r="F24" s="206"/>
      <c r="G24" s="206"/>
      <c r="H24" s="206"/>
      <c r="I24" s="206"/>
      <c r="J24" s="209"/>
      <c r="K24" s="209"/>
      <c r="L24" s="209"/>
      <c r="M24" s="206"/>
      <c r="N24" s="206"/>
      <c r="O24" s="206"/>
      <c r="P24" s="206"/>
      <c r="Q24" s="206"/>
      <c r="R24" s="209"/>
      <c r="S24" s="209"/>
      <c r="T24" s="209"/>
      <c r="U24" s="206"/>
    </row>
    <row r="25" spans="1:21" x14ac:dyDescent="0.25">
      <c r="A25" s="204"/>
      <c r="B25" s="211"/>
      <c r="C25" s="36" t="s">
        <v>17</v>
      </c>
      <c r="D25" s="178"/>
      <c r="E25" s="206"/>
      <c r="F25" s="206"/>
      <c r="G25" s="206"/>
      <c r="H25" s="206"/>
      <c r="I25" s="206"/>
      <c r="J25" s="209"/>
      <c r="K25" s="209"/>
      <c r="L25" s="209"/>
      <c r="M25" s="206"/>
      <c r="N25" s="206"/>
      <c r="O25" s="206"/>
      <c r="P25" s="206"/>
      <c r="Q25" s="206"/>
      <c r="R25" s="209"/>
      <c r="S25" s="209"/>
      <c r="T25" s="209"/>
      <c r="U25" s="206"/>
    </row>
    <row r="26" spans="1:21" x14ac:dyDescent="0.25">
      <c r="A26" s="204"/>
      <c r="B26" s="211"/>
      <c r="C26" s="36" t="s">
        <v>16</v>
      </c>
      <c r="D26" s="178"/>
      <c r="E26" s="206"/>
      <c r="F26" s="206"/>
      <c r="G26" s="206"/>
      <c r="H26" s="206"/>
      <c r="I26" s="206"/>
      <c r="J26" s="209"/>
      <c r="K26" s="209"/>
      <c r="L26" s="209"/>
      <c r="M26" s="206"/>
      <c r="N26" s="206"/>
      <c r="O26" s="206"/>
      <c r="P26" s="206"/>
      <c r="Q26" s="206"/>
      <c r="R26" s="209"/>
      <c r="S26" s="209"/>
      <c r="T26" s="209"/>
      <c r="U26" s="206"/>
    </row>
    <row r="27" spans="1:21" x14ac:dyDescent="0.25">
      <c r="A27" s="204"/>
      <c r="B27" s="211"/>
      <c r="C27" s="36" t="s">
        <v>79</v>
      </c>
      <c r="D27" s="178"/>
      <c r="E27" s="206"/>
      <c r="F27" s="206"/>
      <c r="G27" s="206"/>
      <c r="H27" s="206"/>
      <c r="I27" s="206"/>
      <c r="J27" s="209"/>
      <c r="K27" s="209"/>
      <c r="L27" s="209"/>
      <c r="M27" s="206"/>
      <c r="N27" s="206"/>
      <c r="O27" s="206"/>
      <c r="P27" s="206"/>
      <c r="Q27" s="206"/>
      <c r="R27" s="209"/>
      <c r="S27" s="209"/>
      <c r="T27" s="209"/>
      <c r="U27" s="206"/>
    </row>
    <row r="28" spans="1:21" x14ac:dyDescent="0.25">
      <c r="A28" s="204"/>
      <c r="B28" s="211"/>
      <c r="C28" s="36" t="s">
        <v>80</v>
      </c>
      <c r="D28" s="178"/>
      <c r="E28" s="206"/>
      <c r="F28" s="206"/>
      <c r="G28" s="206"/>
      <c r="H28" s="206"/>
      <c r="I28" s="206"/>
      <c r="J28" s="209"/>
      <c r="K28" s="209"/>
      <c r="L28" s="209"/>
      <c r="M28" s="206"/>
      <c r="N28" s="206"/>
      <c r="O28" s="206"/>
      <c r="P28" s="206"/>
      <c r="Q28" s="206"/>
      <c r="R28" s="209"/>
      <c r="S28" s="209"/>
      <c r="T28" s="209"/>
      <c r="U28" s="206"/>
    </row>
    <row r="29" spans="1:21" x14ac:dyDescent="0.25">
      <c r="A29" s="204"/>
      <c r="B29" s="211"/>
      <c r="C29" s="36" t="s">
        <v>81</v>
      </c>
      <c r="D29" s="178"/>
      <c r="E29" s="206"/>
      <c r="F29" s="206"/>
      <c r="G29" s="206"/>
      <c r="H29" s="206"/>
      <c r="I29" s="206"/>
      <c r="J29" s="209"/>
      <c r="K29" s="209"/>
      <c r="L29" s="209"/>
      <c r="M29" s="206"/>
      <c r="N29" s="206"/>
      <c r="O29" s="206"/>
      <c r="P29" s="206"/>
      <c r="Q29" s="206"/>
      <c r="R29" s="209"/>
      <c r="S29" s="209"/>
      <c r="T29" s="209"/>
      <c r="U29" s="206"/>
    </row>
    <row r="30" spans="1:21" x14ac:dyDescent="0.25">
      <c r="A30" s="204"/>
      <c r="B30" s="211"/>
      <c r="C30" s="36" t="s">
        <v>85</v>
      </c>
      <c r="D30" s="178"/>
      <c r="E30" s="206"/>
      <c r="F30" s="206"/>
      <c r="G30" s="206"/>
      <c r="H30" s="206"/>
      <c r="I30" s="206"/>
      <c r="J30" s="209"/>
      <c r="K30" s="209"/>
      <c r="L30" s="209"/>
      <c r="M30" s="206"/>
      <c r="N30" s="206"/>
      <c r="O30" s="206"/>
      <c r="P30" s="206"/>
      <c r="Q30" s="206"/>
      <c r="R30" s="209"/>
      <c r="S30" s="209"/>
      <c r="T30" s="209"/>
      <c r="U30" s="206"/>
    </row>
    <row r="31" spans="1:21" x14ac:dyDescent="0.25">
      <c r="A31" s="204"/>
      <c r="B31" s="211"/>
      <c r="C31" s="36" t="s">
        <v>335</v>
      </c>
      <c r="D31" s="178"/>
      <c r="E31" s="206"/>
      <c r="F31" s="206"/>
      <c r="G31" s="206"/>
      <c r="H31" s="206"/>
      <c r="I31" s="206"/>
      <c r="J31" s="209"/>
      <c r="K31" s="209"/>
      <c r="L31" s="209"/>
      <c r="M31" s="206"/>
      <c r="N31" s="206"/>
      <c r="O31" s="206"/>
      <c r="P31" s="206"/>
      <c r="Q31" s="206"/>
      <c r="R31" s="209"/>
      <c r="S31" s="209"/>
      <c r="T31" s="209"/>
      <c r="U31" s="206"/>
    </row>
    <row r="32" spans="1:21" ht="22.5" customHeight="1" x14ac:dyDescent="0.25">
      <c r="A32" s="204"/>
      <c r="B32" s="211"/>
      <c r="C32" s="36" t="s">
        <v>82</v>
      </c>
      <c r="D32" s="178"/>
      <c r="E32" s="206"/>
      <c r="F32" s="206"/>
      <c r="G32" s="206"/>
      <c r="H32" s="206"/>
      <c r="I32" s="206"/>
      <c r="J32" s="209"/>
      <c r="K32" s="209"/>
      <c r="L32" s="209"/>
      <c r="M32" s="206"/>
      <c r="N32" s="206"/>
      <c r="O32" s="206"/>
      <c r="P32" s="206"/>
      <c r="Q32" s="206"/>
      <c r="R32" s="209"/>
      <c r="S32" s="209"/>
      <c r="T32" s="209"/>
      <c r="U32" s="206"/>
    </row>
    <row r="33" spans="1:21" x14ac:dyDescent="0.25">
      <c r="A33" s="204"/>
      <c r="B33" s="211"/>
      <c r="C33" s="36" t="s">
        <v>84</v>
      </c>
      <c r="D33" s="178"/>
      <c r="E33" s="206"/>
      <c r="F33" s="206"/>
      <c r="G33" s="206"/>
      <c r="H33" s="206"/>
      <c r="I33" s="206"/>
      <c r="J33" s="209"/>
      <c r="K33" s="209"/>
      <c r="L33" s="209"/>
      <c r="M33" s="206"/>
      <c r="N33" s="206"/>
      <c r="O33" s="206"/>
      <c r="P33" s="206"/>
      <c r="Q33" s="206"/>
      <c r="R33" s="209"/>
      <c r="S33" s="209"/>
      <c r="T33" s="209"/>
      <c r="U33" s="206"/>
    </row>
    <row r="34" spans="1:21" ht="28.5" customHeight="1" x14ac:dyDescent="0.25">
      <c r="A34" s="204"/>
      <c r="B34" s="211"/>
      <c r="C34" s="36" t="s">
        <v>83</v>
      </c>
      <c r="D34" s="178"/>
      <c r="E34" s="206"/>
      <c r="F34" s="206"/>
      <c r="G34" s="206"/>
      <c r="H34" s="206"/>
      <c r="I34" s="206"/>
      <c r="J34" s="210"/>
      <c r="K34" s="210"/>
      <c r="L34" s="210"/>
      <c r="M34" s="206"/>
      <c r="N34" s="206"/>
      <c r="O34" s="206"/>
      <c r="P34" s="206"/>
      <c r="Q34" s="206"/>
      <c r="R34" s="210"/>
      <c r="S34" s="210"/>
      <c r="T34" s="210"/>
      <c r="U34" s="206"/>
    </row>
    <row r="35" spans="1:21" x14ac:dyDescent="0.25">
      <c r="A35" s="204"/>
      <c r="B35" s="211" t="s">
        <v>381</v>
      </c>
      <c r="C35" s="64" t="s">
        <v>380</v>
      </c>
      <c r="D35" s="215">
        <v>100</v>
      </c>
      <c r="E35" s="178">
        <v>14.2</v>
      </c>
      <c r="F35" s="178">
        <v>12.6</v>
      </c>
      <c r="G35" s="178">
        <v>8.6</v>
      </c>
      <c r="H35" s="178">
        <v>114.2</v>
      </c>
      <c r="I35" s="178">
        <v>0.08</v>
      </c>
      <c r="J35" s="200">
        <v>0.1</v>
      </c>
      <c r="K35" s="200">
        <v>19.600000000000001</v>
      </c>
      <c r="L35" s="200">
        <v>0.32</v>
      </c>
      <c r="M35" s="178">
        <v>0.16</v>
      </c>
      <c r="N35" s="178">
        <v>36</v>
      </c>
      <c r="O35" s="178">
        <v>41</v>
      </c>
      <c r="P35" s="178">
        <v>189</v>
      </c>
      <c r="Q35" s="178">
        <v>0.9</v>
      </c>
      <c r="R35" s="200">
        <v>301</v>
      </c>
      <c r="S35" s="200">
        <v>138</v>
      </c>
      <c r="T35" s="200">
        <v>13.8</v>
      </c>
      <c r="U35" s="178">
        <v>566</v>
      </c>
    </row>
    <row r="36" spans="1:21" ht="25.5" customHeight="1" x14ac:dyDescent="0.25">
      <c r="A36" s="204"/>
      <c r="B36" s="211"/>
      <c r="C36" s="63" t="s">
        <v>382</v>
      </c>
      <c r="D36" s="215"/>
      <c r="E36" s="178"/>
      <c r="F36" s="178"/>
      <c r="G36" s="178"/>
      <c r="H36" s="178"/>
      <c r="I36" s="178"/>
      <c r="J36" s="207"/>
      <c r="K36" s="207"/>
      <c r="L36" s="207"/>
      <c r="M36" s="178"/>
      <c r="N36" s="178"/>
      <c r="O36" s="178"/>
      <c r="P36" s="178"/>
      <c r="Q36" s="178"/>
      <c r="R36" s="207"/>
      <c r="S36" s="207"/>
      <c r="T36" s="207"/>
      <c r="U36" s="178"/>
    </row>
    <row r="37" spans="1:21" ht="25.5" customHeight="1" x14ac:dyDescent="0.25">
      <c r="A37" s="204"/>
      <c r="B37" s="211"/>
      <c r="C37" s="147" t="s">
        <v>383</v>
      </c>
      <c r="D37" s="215"/>
      <c r="E37" s="178"/>
      <c r="F37" s="178"/>
      <c r="G37" s="178"/>
      <c r="H37" s="178"/>
      <c r="I37" s="178"/>
      <c r="J37" s="207"/>
      <c r="K37" s="207"/>
      <c r="L37" s="207"/>
      <c r="M37" s="178"/>
      <c r="N37" s="178"/>
      <c r="O37" s="178"/>
      <c r="P37" s="178"/>
      <c r="Q37" s="178"/>
      <c r="R37" s="207"/>
      <c r="S37" s="207"/>
      <c r="T37" s="207"/>
      <c r="U37" s="178"/>
    </row>
    <row r="38" spans="1:21" ht="25.5" customHeight="1" x14ac:dyDescent="0.25">
      <c r="A38" s="204"/>
      <c r="B38" s="211"/>
      <c r="C38" s="147" t="s">
        <v>384</v>
      </c>
      <c r="D38" s="215"/>
      <c r="E38" s="178"/>
      <c r="F38" s="178"/>
      <c r="G38" s="178"/>
      <c r="H38" s="178"/>
      <c r="I38" s="178"/>
      <c r="J38" s="207"/>
      <c r="K38" s="207"/>
      <c r="L38" s="207"/>
      <c r="M38" s="178"/>
      <c r="N38" s="178"/>
      <c r="O38" s="178"/>
      <c r="P38" s="178"/>
      <c r="Q38" s="178"/>
      <c r="R38" s="207"/>
      <c r="S38" s="207"/>
      <c r="T38" s="207"/>
      <c r="U38" s="178"/>
    </row>
    <row r="39" spans="1:21" ht="25.5" customHeight="1" x14ac:dyDescent="0.25">
      <c r="A39" s="204"/>
      <c r="B39" s="211"/>
      <c r="C39" s="147" t="s">
        <v>385</v>
      </c>
      <c r="D39" s="215"/>
      <c r="E39" s="178"/>
      <c r="F39" s="178"/>
      <c r="G39" s="178"/>
      <c r="H39" s="178"/>
      <c r="I39" s="178"/>
      <c r="J39" s="207"/>
      <c r="K39" s="207"/>
      <c r="L39" s="207"/>
      <c r="M39" s="178"/>
      <c r="N39" s="178"/>
      <c r="O39" s="178"/>
      <c r="P39" s="178"/>
      <c r="Q39" s="178"/>
      <c r="R39" s="207"/>
      <c r="S39" s="207"/>
      <c r="T39" s="207"/>
      <c r="U39" s="178"/>
    </row>
    <row r="40" spans="1:21" x14ac:dyDescent="0.25">
      <c r="A40" s="204"/>
      <c r="B40" s="211"/>
      <c r="C40" s="63" t="s">
        <v>386</v>
      </c>
      <c r="D40" s="215"/>
      <c r="E40" s="178"/>
      <c r="F40" s="178"/>
      <c r="G40" s="178"/>
      <c r="H40" s="178"/>
      <c r="I40" s="178"/>
      <c r="J40" s="207"/>
      <c r="K40" s="207"/>
      <c r="L40" s="207"/>
      <c r="M40" s="178"/>
      <c r="N40" s="178"/>
      <c r="O40" s="178"/>
      <c r="P40" s="178"/>
      <c r="Q40" s="178"/>
      <c r="R40" s="207"/>
      <c r="S40" s="207"/>
      <c r="T40" s="207"/>
      <c r="U40" s="178"/>
    </row>
    <row r="41" spans="1:21" ht="22.5" customHeight="1" x14ac:dyDescent="0.25">
      <c r="A41" s="204"/>
      <c r="B41" s="211"/>
      <c r="C41" s="63" t="s">
        <v>387</v>
      </c>
      <c r="D41" s="215"/>
      <c r="E41" s="178"/>
      <c r="F41" s="178"/>
      <c r="G41" s="178"/>
      <c r="H41" s="178"/>
      <c r="I41" s="178"/>
      <c r="J41" s="207"/>
      <c r="K41" s="207"/>
      <c r="L41" s="207"/>
      <c r="M41" s="178"/>
      <c r="N41" s="178"/>
      <c r="O41" s="178"/>
      <c r="P41" s="178"/>
      <c r="Q41" s="178"/>
      <c r="R41" s="207"/>
      <c r="S41" s="207"/>
      <c r="T41" s="207"/>
      <c r="U41" s="178"/>
    </row>
    <row r="42" spans="1:21" x14ac:dyDescent="0.25">
      <c r="A42" s="204"/>
      <c r="B42" s="190" t="s">
        <v>58</v>
      </c>
      <c r="C42" s="84" t="s">
        <v>19</v>
      </c>
      <c r="D42" s="179">
        <v>150</v>
      </c>
      <c r="E42" s="179">
        <v>3.2</v>
      </c>
      <c r="F42" s="179">
        <v>5.2</v>
      </c>
      <c r="G42" s="179">
        <v>19.8</v>
      </c>
      <c r="H42" s="179">
        <v>139.4</v>
      </c>
      <c r="I42" s="179">
        <v>0.12</v>
      </c>
      <c r="J42" s="179">
        <v>0.11</v>
      </c>
      <c r="K42" s="179">
        <v>23.8</v>
      </c>
      <c r="L42" s="179">
        <v>0.09</v>
      </c>
      <c r="M42" s="179">
        <v>10.199999999999999</v>
      </c>
      <c r="N42" s="179">
        <v>39</v>
      </c>
      <c r="O42" s="182">
        <v>84</v>
      </c>
      <c r="P42" s="182">
        <v>28</v>
      </c>
      <c r="Q42" s="182">
        <v>1.03</v>
      </c>
      <c r="R42" s="182">
        <v>625</v>
      </c>
      <c r="S42" s="182">
        <v>28</v>
      </c>
      <c r="T42" s="182">
        <v>0.78</v>
      </c>
      <c r="U42" s="182">
        <v>43</v>
      </c>
    </row>
    <row r="43" spans="1:21" x14ac:dyDescent="0.25">
      <c r="A43" s="204"/>
      <c r="B43" s="191"/>
      <c r="C43" s="149" t="s">
        <v>59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3"/>
      <c r="Q43" s="183"/>
      <c r="R43" s="183"/>
      <c r="S43" s="183"/>
      <c r="T43" s="183"/>
      <c r="U43" s="183"/>
    </row>
    <row r="44" spans="1:21" x14ac:dyDescent="0.25">
      <c r="A44" s="204"/>
      <c r="B44" s="191"/>
      <c r="C44" s="149" t="s">
        <v>60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3"/>
      <c r="P44" s="183"/>
      <c r="Q44" s="183"/>
      <c r="R44" s="183"/>
      <c r="S44" s="183"/>
      <c r="T44" s="183"/>
      <c r="U44" s="183"/>
    </row>
    <row r="45" spans="1:21" x14ac:dyDescent="0.25">
      <c r="A45" s="204"/>
      <c r="B45" s="191"/>
      <c r="C45" s="149" t="s">
        <v>61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3"/>
      <c r="P45" s="183"/>
      <c r="Q45" s="183"/>
      <c r="R45" s="183"/>
      <c r="S45" s="183"/>
      <c r="T45" s="183"/>
      <c r="U45" s="183"/>
    </row>
    <row r="46" spans="1:21" ht="25.5" x14ac:dyDescent="0.25">
      <c r="A46" s="204"/>
      <c r="B46" s="192"/>
      <c r="C46" s="149" t="s">
        <v>62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4"/>
      <c r="P46" s="184"/>
      <c r="Q46" s="184"/>
      <c r="R46" s="184"/>
      <c r="S46" s="184"/>
      <c r="T46" s="184"/>
      <c r="U46" s="184"/>
    </row>
    <row r="47" spans="1:21" ht="29.25" customHeight="1" x14ac:dyDescent="0.25">
      <c r="A47" s="204"/>
      <c r="B47" s="175" t="s">
        <v>139</v>
      </c>
      <c r="C47" s="66" t="s">
        <v>140</v>
      </c>
      <c r="D47" s="178">
        <v>200</v>
      </c>
      <c r="E47" s="206">
        <v>0.5</v>
      </c>
      <c r="F47" s="206">
        <v>0</v>
      </c>
      <c r="G47" s="206">
        <v>39.799999999999997</v>
      </c>
      <c r="H47" s="206">
        <v>81</v>
      </c>
      <c r="I47" s="206">
        <v>0</v>
      </c>
      <c r="J47" s="206">
        <v>0</v>
      </c>
      <c r="K47" s="206">
        <v>15</v>
      </c>
      <c r="L47" s="206">
        <v>2.5</v>
      </c>
      <c r="M47" s="206">
        <v>0.02</v>
      </c>
      <c r="N47" s="206">
        <v>50</v>
      </c>
      <c r="O47" s="206">
        <v>4.3</v>
      </c>
      <c r="P47" s="206">
        <v>2.1</v>
      </c>
      <c r="Q47" s="206">
        <v>0.09</v>
      </c>
      <c r="R47" s="206">
        <v>0.17</v>
      </c>
      <c r="S47" s="206">
        <v>0</v>
      </c>
      <c r="T47" s="206">
        <v>0</v>
      </c>
      <c r="U47" s="206">
        <v>80</v>
      </c>
    </row>
    <row r="48" spans="1:21" x14ac:dyDescent="0.25">
      <c r="A48" s="204"/>
      <c r="B48" s="176"/>
      <c r="C48" s="169" t="s">
        <v>144</v>
      </c>
      <c r="D48" s="178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x14ac:dyDescent="0.25">
      <c r="A49" s="204"/>
      <c r="B49" s="176"/>
      <c r="C49" s="168" t="s">
        <v>145</v>
      </c>
      <c r="D49" s="178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</row>
    <row r="50" spans="1:21" ht="18" customHeight="1" x14ac:dyDescent="0.25">
      <c r="A50" s="204"/>
      <c r="B50" s="177"/>
      <c r="C50" s="3" t="s">
        <v>28</v>
      </c>
      <c r="D50" s="178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</row>
    <row r="51" spans="1:21" x14ac:dyDescent="0.25">
      <c r="A51" s="204"/>
      <c r="B51" s="155"/>
      <c r="C51" s="84" t="s">
        <v>21</v>
      </c>
      <c r="D51" s="153">
        <v>55</v>
      </c>
      <c r="E51" s="153">
        <v>5.87</v>
      </c>
      <c r="F51" s="153">
        <v>2.5</v>
      </c>
      <c r="G51" s="153">
        <v>26.15</v>
      </c>
      <c r="H51" s="153">
        <v>150.69999999999999</v>
      </c>
      <c r="I51" s="153">
        <v>0.22</v>
      </c>
      <c r="J51" s="102">
        <v>0.17</v>
      </c>
      <c r="K51" s="102">
        <v>0</v>
      </c>
      <c r="L51" s="153">
        <v>0</v>
      </c>
      <c r="M51" s="153">
        <v>0.11</v>
      </c>
      <c r="N51" s="153">
        <v>68.8</v>
      </c>
      <c r="O51" s="153">
        <v>70.95</v>
      </c>
      <c r="P51" s="153">
        <v>22.6</v>
      </c>
      <c r="Q51" s="153">
        <v>2.98</v>
      </c>
      <c r="R51" s="102">
        <v>77.599999999999994</v>
      </c>
      <c r="S51" s="102">
        <v>0</v>
      </c>
      <c r="T51" s="102">
        <v>5.8</v>
      </c>
      <c r="U51" s="102">
        <v>0</v>
      </c>
    </row>
    <row r="52" spans="1:21" x14ac:dyDescent="0.25">
      <c r="A52" s="204"/>
      <c r="B52" s="157"/>
      <c r="C52" s="84" t="s">
        <v>64</v>
      </c>
      <c r="D52" s="156">
        <v>25</v>
      </c>
      <c r="E52" s="156">
        <v>2.13</v>
      </c>
      <c r="F52" s="156">
        <v>0.83</v>
      </c>
      <c r="G52" s="156">
        <v>12.08</v>
      </c>
      <c r="H52" s="156">
        <v>64.8</v>
      </c>
      <c r="I52" s="156">
        <v>0.1</v>
      </c>
      <c r="J52" s="156">
        <v>0.08</v>
      </c>
      <c r="K52" s="156">
        <v>0</v>
      </c>
      <c r="L52" s="156">
        <v>0</v>
      </c>
      <c r="M52" s="156">
        <v>0.1</v>
      </c>
      <c r="N52" s="156">
        <v>37.25</v>
      </c>
      <c r="O52" s="156">
        <v>31.25</v>
      </c>
      <c r="P52" s="156">
        <v>10</v>
      </c>
      <c r="Q52" s="156">
        <v>0.7</v>
      </c>
      <c r="R52" s="156">
        <v>41.5</v>
      </c>
      <c r="S52" s="156">
        <v>0</v>
      </c>
      <c r="T52" s="156">
        <v>2.7</v>
      </c>
      <c r="U52" s="156">
        <v>12.7</v>
      </c>
    </row>
    <row r="53" spans="1:21" ht="15" customHeight="1" x14ac:dyDescent="0.25">
      <c r="A53" s="204"/>
      <c r="B53" s="88" t="s">
        <v>241</v>
      </c>
      <c r="C53" s="84" t="s">
        <v>303</v>
      </c>
      <c r="D53" s="92">
        <v>60</v>
      </c>
      <c r="E53" s="91">
        <v>0.7</v>
      </c>
      <c r="F53" s="91">
        <v>0.1</v>
      </c>
      <c r="G53" s="91">
        <v>2.2999999999999998</v>
      </c>
      <c r="H53" s="91">
        <v>12.8</v>
      </c>
      <c r="I53" s="91">
        <v>0.04</v>
      </c>
      <c r="J53" s="91">
        <v>0.02</v>
      </c>
      <c r="K53" s="91">
        <v>79.8</v>
      </c>
      <c r="L53" s="91">
        <v>0</v>
      </c>
      <c r="M53" s="91">
        <v>15</v>
      </c>
      <c r="N53" s="91">
        <v>8.4</v>
      </c>
      <c r="O53" s="91">
        <v>16</v>
      </c>
      <c r="P53" s="91">
        <v>12</v>
      </c>
      <c r="Q53" s="91">
        <v>0.54</v>
      </c>
      <c r="R53" s="91">
        <v>174</v>
      </c>
      <c r="S53" s="91">
        <v>1.2</v>
      </c>
      <c r="T53" s="91">
        <v>0.24</v>
      </c>
      <c r="U53" s="91">
        <v>12</v>
      </c>
    </row>
    <row r="54" spans="1:21" x14ac:dyDescent="0.25">
      <c r="A54" s="204"/>
      <c r="B54" s="37"/>
      <c r="C54" s="37" t="s">
        <v>14</v>
      </c>
      <c r="D54" s="8">
        <f t="shared" ref="D54:U54" si="1">SUM(D23:D53)</f>
        <v>810</v>
      </c>
      <c r="E54" s="8">
        <f t="shared" si="1"/>
        <v>31.22</v>
      </c>
      <c r="F54" s="8">
        <f t="shared" si="1"/>
        <v>24.509999999999998</v>
      </c>
      <c r="G54" s="8">
        <f t="shared" si="1"/>
        <v>120.13</v>
      </c>
      <c r="H54" s="8">
        <f t="shared" si="1"/>
        <v>756.43999999999983</v>
      </c>
      <c r="I54" s="8">
        <f t="shared" si="1"/>
        <v>0.61</v>
      </c>
      <c r="J54" s="30">
        <f t="shared" si="1"/>
        <v>0.52</v>
      </c>
      <c r="K54" s="30">
        <f t="shared" si="1"/>
        <v>239.2</v>
      </c>
      <c r="L54" s="30">
        <f t="shared" si="1"/>
        <v>2.96</v>
      </c>
      <c r="M54" s="30">
        <f t="shared" si="1"/>
        <v>29.29</v>
      </c>
      <c r="N54" s="30">
        <f t="shared" si="1"/>
        <v>249.85</v>
      </c>
      <c r="O54" s="30">
        <f t="shared" si="1"/>
        <v>283.5</v>
      </c>
      <c r="P54" s="30">
        <f t="shared" si="1"/>
        <v>276.5</v>
      </c>
      <c r="Q54" s="30">
        <f t="shared" si="1"/>
        <v>6.7799999999999994</v>
      </c>
      <c r="R54" s="30">
        <f t="shared" si="1"/>
        <v>1441.47</v>
      </c>
      <c r="S54" s="30">
        <f t="shared" si="1"/>
        <v>177.39999999999998</v>
      </c>
      <c r="T54" s="30">
        <f t="shared" si="1"/>
        <v>24.269999999999996</v>
      </c>
      <c r="U54" s="30">
        <f t="shared" si="1"/>
        <v>734.90000000000009</v>
      </c>
    </row>
    <row r="55" spans="1:21" x14ac:dyDescent="0.25">
      <c r="B55" s="3"/>
      <c r="C55" s="22" t="s">
        <v>43</v>
      </c>
      <c r="D55" s="4">
        <f>SUM(D22,D54)</f>
        <v>1500</v>
      </c>
      <c r="E55" s="4">
        <f t="shared" ref="E55:U55" si="2">SUM(E22,E54)</f>
        <v>53.599999999999994</v>
      </c>
      <c r="F55" s="4">
        <f t="shared" si="2"/>
        <v>47.559999999999995</v>
      </c>
      <c r="G55" s="4">
        <f t="shared" si="2"/>
        <v>204.71</v>
      </c>
      <c r="H55" s="4">
        <f t="shared" si="2"/>
        <v>1412.2399999999998</v>
      </c>
      <c r="I55" s="4">
        <f t="shared" si="2"/>
        <v>1.1000000000000001</v>
      </c>
      <c r="J55" s="4">
        <f t="shared" si="2"/>
        <v>1.1960000000000002</v>
      </c>
      <c r="K55" s="4">
        <f t="shared" si="2"/>
        <v>383.8</v>
      </c>
      <c r="L55" s="4">
        <f t="shared" si="2"/>
        <v>6.02</v>
      </c>
      <c r="M55" s="4">
        <f t="shared" si="2"/>
        <v>48.480000000000004</v>
      </c>
      <c r="N55" s="4">
        <f t="shared" si="2"/>
        <v>664</v>
      </c>
      <c r="O55" s="4">
        <f t="shared" si="2"/>
        <v>731.65000000000009</v>
      </c>
      <c r="P55" s="4">
        <f t="shared" si="2"/>
        <v>430.2</v>
      </c>
      <c r="Q55" s="4">
        <f t="shared" si="2"/>
        <v>17.009999999999998</v>
      </c>
      <c r="R55" s="4">
        <f t="shared" si="2"/>
        <v>2103.17</v>
      </c>
      <c r="S55" s="4">
        <f t="shared" si="2"/>
        <v>244.39999999999998</v>
      </c>
      <c r="T55" s="4">
        <f t="shared" si="2"/>
        <v>46.37</v>
      </c>
      <c r="U55" s="4">
        <f t="shared" si="2"/>
        <v>823.84000000000015</v>
      </c>
    </row>
  </sheetData>
  <mergeCells count="143">
    <mergeCell ref="P35:P41"/>
    <mergeCell ref="C1:U1"/>
    <mergeCell ref="R47:R50"/>
    <mergeCell ref="G47:G50"/>
    <mergeCell ref="H47:H50"/>
    <mergeCell ref="I47:I50"/>
    <mergeCell ref="M47:M50"/>
    <mergeCell ref="N47:N50"/>
    <mergeCell ref="O47:O50"/>
    <mergeCell ref="S23:S34"/>
    <mergeCell ref="S35:S41"/>
    <mergeCell ref="S42:S46"/>
    <mergeCell ref="S47:S50"/>
    <mergeCell ref="U23:U34"/>
    <mergeCell ref="Q35:Q41"/>
    <mergeCell ref="R23:R34"/>
    <mergeCell ref="U42:U46"/>
    <mergeCell ref="U35:U41"/>
    <mergeCell ref="T23:T34"/>
    <mergeCell ref="T35:T41"/>
    <mergeCell ref="P4:P10"/>
    <mergeCell ref="U4:U10"/>
    <mergeCell ref="M4:M10"/>
    <mergeCell ref="J4:J10"/>
    <mergeCell ref="B4:B10"/>
    <mergeCell ref="D4:D10"/>
    <mergeCell ref="E4:E10"/>
    <mergeCell ref="F4:F10"/>
    <mergeCell ref="G4:G10"/>
    <mergeCell ref="H4:H10"/>
    <mergeCell ref="N4:N10"/>
    <mergeCell ref="O4:O10"/>
    <mergeCell ref="I16:I20"/>
    <mergeCell ref="M16:M20"/>
    <mergeCell ref="N16:N20"/>
    <mergeCell ref="O16:O20"/>
    <mergeCell ref="L16:L20"/>
    <mergeCell ref="K16:K2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I4:I10"/>
    <mergeCell ref="L4:L10"/>
    <mergeCell ref="Q4:Q10"/>
    <mergeCell ref="S4:S10"/>
    <mergeCell ref="K4:K10"/>
    <mergeCell ref="R4:R10"/>
    <mergeCell ref="T4:T10"/>
    <mergeCell ref="U11:U12"/>
    <mergeCell ref="S11:S12"/>
    <mergeCell ref="T11:T12"/>
    <mergeCell ref="L47:L50"/>
    <mergeCell ref="J47:J50"/>
    <mergeCell ref="K47:K50"/>
    <mergeCell ref="P16:P20"/>
    <mergeCell ref="U16:U20"/>
    <mergeCell ref="B16:B20"/>
    <mergeCell ref="D16:D20"/>
    <mergeCell ref="E16:E20"/>
    <mergeCell ref="F16:F20"/>
    <mergeCell ref="G16:G20"/>
    <mergeCell ref="H16:H20"/>
    <mergeCell ref="J16:J20"/>
    <mergeCell ref="Q16:Q20"/>
    <mergeCell ref="R16:R20"/>
    <mergeCell ref="S16:S20"/>
    <mergeCell ref="T16:T20"/>
    <mergeCell ref="T42:T46"/>
    <mergeCell ref="T47:T50"/>
    <mergeCell ref="Q23:Q34"/>
    <mergeCell ref="Q47:Q50"/>
    <mergeCell ref="P23:P34"/>
    <mergeCell ref="O23:O34"/>
    <mergeCell ref="P42:P46"/>
    <mergeCell ref="O35:O41"/>
    <mergeCell ref="E23:E34"/>
    <mergeCell ref="F23:F34"/>
    <mergeCell ref="B47:B50"/>
    <mergeCell ref="D47:D50"/>
    <mergeCell ref="E47:E50"/>
    <mergeCell ref="F47:F50"/>
    <mergeCell ref="B35:B41"/>
    <mergeCell ref="D35:D41"/>
    <mergeCell ref="E35:E41"/>
    <mergeCell ref="F35:F41"/>
    <mergeCell ref="B42:B46"/>
    <mergeCell ref="D42:D46"/>
    <mergeCell ref="E42:E46"/>
    <mergeCell ref="F42:F46"/>
    <mergeCell ref="E2:G2"/>
    <mergeCell ref="H2:H3"/>
    <mergeCell ref="I2:M2"/>
    <mergeCell ref="N2:U2"/>
    <mergeCell ref="B2:B3"/>
    <mergeCell ref="C2:C3"/>
    <mergeCell ref="D2:D3"/>
    <mergeCell ref="P47:P50"/>
    <mergeCell ref="U47:U50"/>
    <mergeCell ref="G42:G46"/>
    <mergeCell ref="H42:H46"/>
    <mergeCell ref="J42:J46"/>
    <mergeCell ref="Q42:Q46"/>
    <mergeCell ref="L42:L46"/>
    <mergeCell ref="K42:K46"/>
    <mergeCell ref="R35:R41"/>
    <mergeCell ref="R42:R46"/>
    <mergeCell ref="I42:I46"/>
    <mergeCell ref="M42:M46"/>
    <mergeCell ref="N42:N46"/>
    <mergeCell ref="O42:O46"/>
    <mergeCell ref="G35:G41"/>
    <mergeCell ref="H35:H41"/>
    <mergeCell ref="I35:I41"/>
    <mergeCell ref="A4:A22"/>
    <mergeCell ref="A23:A54"/>
    <mergeCell ref="L11:L12"/>
    <mergeCell ref="M11:M12"/>
    <mergeCell ref="N11:N12"/>
    <mergeCell ref="O11:O12"/>
    <mergeCell ref="P11:P12"/>
    <mergeCell ref="Q11:Q12"/>
    <mergeCell ref="R11:R12"/>
    <mergeCell ref="M35:M41"/>
    <mergeCell ref="G23:G34"/>
    <mergeCell ref="H23:H34"/>
    <mergeCell ref="I23:I34"/>
    <mergeCell ref="M23:M34"/>
    <mergeCell ref="N23:N34"/>
    <mergeCell ref="J35:J41"/>
    <mergeCell ref="L23:L34"/>
    <mergeCell ref="L35:L41"/>
    <mergeCell ref="J23:J34"/>
    <mergeCell ref="K23:K34"/>
    <mergeCell ref="K35:K41"/>
    <mergeCell ref="N35:N41"/>
    <mergeCell ref="B23:B34"/>
    <mergeCell ref="D23:D34"/>
  </mergeCell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opLeftCell="A46" workbookViewId="0">
      <selection activeCell="D72" sqref="D72:U72"/>
    </sheetView>
  </sheetViews>
  <sheetFormatPr defaultRowHeight="15" x14ac:dyDescent="0.25"/>
  <cols>
    <col min="1" max="1" width="3.7109375" customWidth="1"/>
    <col min="2" max="2" width="8.28515625" style="45" customWidth="1"/>
    <col min="3" max="3" width="26.140625" style="45" customWidth="1"/>
    <col min="4" max="4" width="6" customWidth="1"/>
    <col min="5" max="5" width="6.85546875" customWidth="1"/>
    <col min="6" max="6" width="5.85546875" customWidth="1"/>
    <col min="7" max="7" width="4.85546875" customWidth="1"/>
    <col min="8" max="8" width="6.5703125" customWidth="1"/>
    <col min="9" max="9" width="6.7109375" customWidth="1"/>
    <col min="10" max="10" width="6.42578125" customWidth="1"/>
    <col min="11" max="11" width="6.140625" customWidth="1"/>
    <col min="12" max="12" width="6" customWidth="1"/>
    <col min="13" max="13" width="6.140625" customWidth="1"/>
    <col min="14" max="14" width="6.85546875" customWidth="1"/>
    <col min="15" max="15" width="6.28515625" customWidth="1"/>
    <col min="16" max="16" width="6.42578125" customWidth="1"/>
    <col min="17" max="17" width="7" customWidth="1"/>
    <col min="18" max="18" width="7.28515625" customWidth="1"/>
    <col min="19" max="19" width="7.42578125" customWidth="1"/>
    <col min="20" max="20" width="6.28515625" customWidth="1"/>
    <col min="21" max="21" width="5.7109375" customWidth="1"/>
  </cols>
  <sheetData>
    <row r="1" spans="1:21" x14ac:dyDescent="0.25">
      <c r="A1" s="225" t="s">
        <v>218</v>
      </c>
      <c r="B1" s="226"/>
      <c r="C1" s="227" t="s">
        <v>318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9"/>
    </row>
    <row r="2" spans="1:21" ht="24.75" customHeight="1" x14ac:dyDescent="0.25">
      <c r="A2" s="14"/>
      <c r="B2" s="178" t="s">
        <v>0</v>
      </c>
      <c r="C2" s="178" t="s">
        <v>1</v>
      </c>
      <c r="D2" s="200" t="s">
        <v>2</v>
      </c>
      <c r="E2" s="187" t="s">
        <v>3</v>
      </c>
      <c r="F2" s="188"/>
      <c r="G2" s="189"/>
      <c r="H2" s="200" t="s">
        <v>4</v>
      </c>
      <c r="I2" s="187" t="s">
        <v>230</v>
      </c>
      <c r="J2" s="188"/>
      <c r="K2" s="188"/>
      <c r="L2" s="188"/>
      <c r="M2" s="189"/>
      <c r="N2" s="187" t="s">
        <v>239</v>
      </c>
      <c r="O2" s="188"/>
      <c r="P2" s="188"/>
      <c r="Q2" s="188"/>
      <c r="R2" s="188"/>
      <c r="S2" s="188"/>
      <c r="T2" s="188"/>
      <c r="U2" s="189"/>
    </row>
    <row r="3" spans="1:21" ht="27" customHeight="1" x14ac:dyDescent="0.25">
      <c r="A3" s="15"/>
      <c r="B3" s="178"/>
      <c r="C3" s="178"/>
      <c r="D3" s="201"/>
      <c r="E3" s="152" t="s">
        <v>5</v>
      </c>
      <c r="F3" s="152" t="s">
        <v>6</v>
      </c>
      <c r="G3" s="152" t="s">
        <v>7</v>
      </c>
      <c r="H3" s="201"/>
      <c r="I3" s="152" t="s">
        <v>231</v>
      </c>
      <c r="J3" s="152" t="s">
        <v>232</v>
      </c>
      <c r="K3" s="152" t="s">
        <v>229</v>
      </c>
      <c r="L3" s="152" t="s">
        <v>228</v>
      </c>
      <c r="M3" s="152" t="s">
        <v>233</v>
      </c>
      <c r="N3" s="152" t="s">
        <v>234</v>
      </c>
      <c r="O3" s="152" t="s">
        <v>235</v>
      </c>
      <c r="P3" s="152" t="s">
        <v>236</v>
      </c>
      <c r="Q3" s="152" t="s">
        <v>237</v>
      </c>
      <c r="R3" s="152" t="s">
        <v>389</v>
      </c>
      <c r="S3" s="152" t="s">
        <v>238</v>
      </c>
      <c r="T3" s="152" t="s">
        <v>240</v>
      </c>
      <c r="U3" s="152" t="s">
        <v>388</v>
      </c>
    </row>
    <row r="4" spans="1:21" x14ac:dyDescent="0.25">
      <c r="A4" s="174" t="s">
        <v>8</v>
      </c>
      <c r="B4" s="211" t="s">
        <v>97</v>
      </c>
      <c r="C4" s="37" t="s">
        <v>96</v>
      </c>
      <c r="D4" s="178">
        <v>200</v>
      </c>
      <c r="E4" s="205">
        <v>20.5</v>
      </c>
      <c r="F4" s="205">
        <v>14.2</v>
      </c>
      <c r="G4" s="205">
        <v>28.9</v>
      </c>
      <c r="H4" s="205">
        <v>400.6</v>
      </c>
      <c r="I4" s="205">
        <v>0.08</v>
      </c>
      <c r="J4" s="179">
        <v>0.4</v>
      </c>
      <c r="K4" s="179">
        <v>68</v>
      </c>
      <c r="L4" s="179">
        <v>0.21</v>
      </c>
      <c r="M4" s="205">
        <v>0.39</v>
      </c>
      <c r="N4" s="205">
        <v>298</v>
      </c>
      <c r="O4" s="205">
        <v>387</v>
      </c>
      <c r="P4" s="205">
        <v>42.6</v>
      </c>
      <c r="Q4" s="205">
        <v>1.1399999999999999</v>
      </c>
      <c r="R4" s="179">
        <v>211.5</v>
      </c>
      <c r="S4" s="179">
        <v>38.6</v>
      </c>
      <c r="T4" s="179">
        <v>11.9</v>
      </c>
      <c r="U4" s="205">
        <v>66.5</v>
      </c>
    </row>
    <row r="5" spans="1:21" x14ac:dyDescent="0.25">
      <c r="A5" s="174"/>
      <c r="B5" s="211"/>
      <c r="C5" s="36" t="s">
        <v>251</v>
      </c>
      <c r="D5" s="178"/>
      <c r="E5" s="205"/>
      <c r="F5" s="205"/>
      <c r="G5" s="205"/>
      <c r="H5" s="205"/>
      <c r="I5" s="205"/>
      <c r="J5" s="180"/>
      <c r="K5" s="180"/>
      <c r="L5" s="180"/>
      <c r="M5" s="205"/>
      <c r="N5" s="205"/>
      <c r="O5" s="205"/>
      <c r="P5" s="205"/>
      <c r="Q5" s="205"/>
      <c r="R5" s="180"/>
      <c r="S5" s="180"/>
      <c r="T5" s="180"/>
      <c r="U5" s="205"/>
    </row>
    <row r="6" spans="1:21" x14ac:dyDescent="0.25">
      <c r="A6" s="174"/>
      <c r="B6" s="211"/>
      <c r="C6" s="36" t="s">
        <v>98</v>
      </c>
      <c r="D6" s="178"/>
      <c r="E6" s="205"/>
      <c r="F6" s="205"/>
      <c r="G6" s="205"/>
      <c r="H6" s="205"/>
      <c r="I6" s="205"/>
      <c r="J6" s="180"/>
      <c r="K6" s="180"/>
      <c r="L6" s="180"/>
      <c r="M6" s="205"/>
      <c r="N6" s="205"/>
      <c r="O6" s="205"/>
      <c r="P6" s="205"/>
      <c r="Q6" s="205"/>
      <c r="R6" s="180"/>
      <c r="S6" s="180"/>
      <c r="T6" s="180"/>
      <c r="U6" s="205"/>
    </row>
    <row r="7" spans="1:21" x14ac:dyDescent="0.25">
      <c r="A7" s="174"/>
      <c r="B7" s="211"/>
      <c r="C7" s="36" t="s">
        <v>99</v>
      </c>
      <c r="D7" s="178"/>
      <c r="E7" s="205"/>
      <c r="F7" s="205"/>
      <c r="G7" s="205"/>
      <c r="H7" s="205"/>
      <c r="I7" s="205"/>
      <c r="J7" s="180"/>
      <c r="K7" s="180"/>
      <c r="L7" s="180"/>
      <c r="M7" s="205"/>
      <c r="N7" s="205"/>
      <c r="O7" s="205"/>
      <c r="P7" s="205"/>
      <c r="Q7" s="205"/>
      <c r="R7" s="180"/>
      <c r="S7" s="180"/>
      <c r="T7" s="180"/>
      <c r="U7" s="205"/>
    </row>
    <row r="8" spans="1:21" x14ac:dyDescent="0.25">
      <c r="A8" s="174"/>
      <c r="B8" s="211"/>
      <c r="C8" s="36" t="s">
        <v>100</v>
      </c>
      <c r="D8" s="178"/>
      <c r="E8" s="205"/>
      <c r="F8" s="205"/>
      <c r="G8" s="205"/>
      <c r="H8" s="205"/>
      <c r="I8" s="205"/>
      <c r="J8" s="180"/>
      <c r="K8" s="180"/>
      <c r="L8" s="180"/>
      <c r="M8" s="205"/>
      <c r="N8" s="205"/>
      <c r="O8" s="205"/>
      <c r="P8" s="205"/>
      <c r="Q8" s="205"/>
      <c r="R8" s="180"/>
      <c r="S8" s="180"/>
      <c r="T8" s="180"/>
      <c r="U8" s="205"/>
    </row>
    <row r="9" spans="1:21" x14ac:dyDescent="0.25">
      <c r="A9" s="174"/>
      <c r="B9" s="211"/>
      <c r="C9" s="36" t="s">
        <v>101</v>
      </c>
      <c r="D9" s="178"/>
      <c r="E9" s="205"/>
      <c r="F9" s="205"/>
      <c r="G9" s="205"/>
      <c r="H9" s="205"/>
      <c r="I9" s="205"/>
      <c r="J9" s="180"/>
      <c r="K9" s="180"/>
      <c r="L9" s="180"/>
      <c r="M9" s="205"/>
      <c r="N9" s="205"/>
      <c r="O9" s="205"/>
      <c r="P9" s="205"/>
      <c r="Q9" s="205"/>
      <c r="R9" s="180"/>
      <c r="S9" s="180"/>
      <c r="T9" s="180"/>
      <c r="U9" s="205"/>
    </row>
    <row r="10" spans="1:21" x14ac:dyDescent="0.25">
      <c r="A10" s="174"/>
      <c r="B10" s="211"/>
      <c r="C10" s="36" t="s">
        <v>102</v>
      </c>
      <c r="D10" s="178"/>
      <c r="E10" s="205"/>
      <c r="F10" s="205"/>
      <c r="G10" s="205"/>
      <c r="H10" s="205"/>
      <c r="I10" s="205"/>
      <c r="J10" s="180"/>
      <c r="K10" s="180"/>
      <c r="L10" s="180"/>
      <c r="M10" s="205"/>
      <c r="N10" s="205"/>
      <c r="O10" s="205"/>
      <c r="P10" s="205"/>
      <c r="Q10" s="205"/>
      <c r="R10" s="180"/>
      <c r="S10" s="180"/>
      <c r="T10" s="180"/>
      <c r="U10" s="205"/>
    </row>
    <row r="11" spans="1:21" x14ac:dyDescent="0.25">
      <c r="A11" s="174"/>
      <c r="B11" s="211"/>
      <c r="C11" s="36" t="s">
        <v>103</v>
      </c>
      <c r="D11" s="178"/>
      <c r="E11" s="205"/>
      <c r="F11" s="205"/>
      <c r="G11" s="205"/>
      <c r="H11" s="205"/>
      <c r="I11" s="205"/>
      <c r="J11" s="180"/>
      <c r="K11" s="180"/>
      <c r="L11" s="180"/>
      <c r="M11" s="205"/>
      <c r="N11" s="205"/>
      <c r="O11" s="205"/>
      <c r="P11" s="205"/>
      <c r="Q11" s="205"/>
      <c r="R11" s="180"/>
      <c r="S11" s="180"/>
      <c r="T11" s="180"/>
      <c r="U11" s="205"/>
    </row>
    <row r="12" spans="1:21" x14ac:dyDescent="0.25">
      <c r="A12" s="174"/>
      <c r="B12" s="211"/>
      <c r="C12" s="36" t="s">
        <v>104</v>
      </c>
      <c r="D12" s="178"/>
      <c r="E12" s="205"/>
      <c r="F12" s="205"/>
      <c r="G12" s="205"/>
      <c r="H12" s="205"/>
      <c r="I12" s="205"/>
      <c r="J12" s="180"/>
      <c r="K12" s="180"/>
      <c r="L12" s="180"/>
      <c r="M12" s="205"/>
      <c r="N12" s="205"/>
      <c r="O12" s="205"/>
      <c r="P12" s="205"/>
      <c r="Q12" s="205"/>
      <c r="R12" s="180"/>
      <c r="S12" s="180"/>
      <c r="T12" s="180"/>
      <c r="U12" s="205"/>
    </row>
    <row r="13" spans="1:21" x14ac:dyDescent="0.25">
      <c r="A13" s="174"/>
      <c r="B13" s="211"/>
      <c r="C13" s="36" t="s">
        <v>106</v>
      </c>
      <c r="D13" s="178"/>
      <c r="E13" s="205"/>
      <c r="F13" s="205"/>
      <c r="G13" s="205"/>
      <c r="H13" s="205"/>
      <c r="I13" s="205"/>
      <c r="J13" s="180"/>
      <c r="K13" s="180"/>
      <c r="L13" s="180"/>
      <c r="M13" s="205"/>
      <c r="N13" s="205"/>
      <c r="O13" s="205"/>
      <c r="P13" s="205"/>
      <c r="Q13" s="205"/>
      <c r="R13" s="180"/>
      <c r="S13" s="180"/>
      <c r="T13" s="180"/>
      <c r="U13" s="205"/>
    </row>
    <row r="14" spans="1:21" x14ac:dyDescent="0.25">
      <c r="A14" s="174"/>
      <c r="B14" s="211"/>
      <c r="C14" s="36" t="s">
        <v>105</v>
      </c>
      <c r="D14" s="178"/>
      <c r="E14" s="205"/>
      <c r="F14" s="205"/>
      <c r="G14" s="205"/>
      <c r="H14" s="205"/>
      <c r="I14" s="205"/>
      <c r="J14" s="181"/>
      <c r="K14" s="181"/>
      <c r="L14" s="181"/>
      <c r="M14" s="205"/>
      <c r="N14" s="205"/>
      <c r="O14" s="205"/>
      <c r="P14" s="205"/>
      <c r="Q14" s="205"/>
      <c r="R14" s="181"/>
      <c r="S14" s="181"/>
      <c r="T14" s="181"/>
      <c r="U14" s="205"/>
    </row>
    <row r="15" spans="1:21" x14ac:dyDescent="0.25">
      <c r="A15" s="174"/>
      <c r="B15" s="34"/>
      <c r="C15" s="37" t="s">
        <v>107</v>
      </c>
      <c r="D15" s="35">
        <v>20</v>
      </c>
      <c r="E15" s="31">
        <v>0.01</v>
      </c>
      <c r="F15" s="31">
        <v>0</v>
      </c>
      <c r="G15" s="31">
        <v>14.4</v>
      </c>
      <c r="H15" s="31">
        <v>57.9</v>
      </c>
      <c r="I15" s="31">
        <v>1E-3</v>
      </c>
      <c r="J15" s="33">
        <v>0.03</v>
      </c>
      <c r="K15" s="33">
        <v>23.7</v>
      </c>
      <c r="L15" s="33">
        <v>0</v>
      </c>
      <c r="M15" s="31">
        <v>0.41</v>
      </c>
      <c r="N15" s="31">
        <v>2.9</v>
      </c>
      <c r="O15" s="31">
        <v>2.4</v>
      </c>
      <c r="P15" s="31">
        <v>0.79</v>
      </c>
      <c r="Q15" s="31">
        <v>0.11</v>
      </c>
      <c r="R15" s="33">
        <v>30.7</v>
      </c>
      <c r="S15" s="33">
        <v>0.13</v>
      </c>
      <c r="T15" s="33">
        <v>0</v>
      </c>
      <c r="U15" s="31">
        <v>1.2</v>
      </c>
    </row>
    <row r="16" spans="1:21" ht="15" customHeight="1" x14ac:dyDescent="0.25">
      <c r="A16" s="174"/>
      <c r="B16" s="216" t="s">
        <v>182</v>
      </c>
      <c r="C16" s="66" t="s">
        <v>242</v>
      </c>
      <c r="D16" s="178">
        <v>40</v>
      </c>
      <c r="E16" s="205">
        <v>4.8</v>
      </c>
      <c r="F16" s="205">
        <v>4</v>
      </c>
      <c r="G16" s="205">
        <v>0.3</v>
      </c>
      <c r="H16" s="205">
        <v>56.6</v>
      </c>
      <c r="I16" s="205">
        <v>0.02</v>
      </c>
      <c r="J16" s="205">
        <v>0.14000000000000001</v>
      </c>
      <c r="K16" s="205">
        <v>62.4</v>
      </c>
      <c r="L16" s="205">
        <v>1.88</v>
      </c>
      <c r="M16" s="205">
        <v>0</v>
      </c>
      <c r="N16" s="205">
        <v>19</v>
      </c>
      <c r="O16" s="205">
        <v>67</v>
      </c>
      <c r="P16" s="205">
        <v>4.2</v>
      </c>
      <c r="Q16" s="205">
        <v>0.87</v>
      </c>
      <c r="R16" s="205">
        <v>46.5</v>
      </c>
      <c r="S16" s="205">
        <v>8</v>
      </c>
      <c r="T16" s="205">
        <v>10.8</v>
      </c>
      <c r="U16" s="205">
        <v>22</v>
      </c>
    </row>
    <row r="17" spans="1:21" x14ac:dyDescent="0.25">
      <c r="A17" s="174"/>
      <c r="B17" s="216"/>
      <c r="C17" s="159" t="s">
        <v>183</v>
      </c>
      <c r="D17" s="178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</row>
    <row r="18" spans="1:21" ht="15" customHeight="1" x14ac:dyDescent="0.25">
      <c r="A18" s="174"/>
      <c r="B18" s="186" t="s">
        <v>65</v>
      </c>
      <c r="C18" s="84" t="s">
        <v>66</v>
      </c>
      <c r="D18" s="185">
        <v>200</v>
      </c>
      <c r="E18" s="185">
        <v>4.5999999999999996</v>
      </c>
      <c r="F18" s="185">
        <v>3.6</v>
      </c>
      <c r="G18" s="185">
        <v>12.6</v>
      </c>
      <c r="H18" s="185">
        <v>100.4</v>
      </c>
      <c r="I18" s="185">
        <v>0.04</v>
      </c>
      <c r="J18" s="185">
        <v>0.17</v>
      </c>
      <c r="K18" s="185">
        <v>17.3</v>
      </c>
      <c r="L18" s="185">
        <v>0</v>
      </c>
      <c r="M18" s="185">
        <v>0.68</v>
      </c>
      <c r="N18" s="185">
        <v>143</v>
      </c>
      <c r="O18" s="185">
        <v>130</v>
      </c>
      <c r="P18" s="185">
        <v>34</v>
      </c>
      <c r="Q18" s="185">
        <v>1.0900000000000001</v>
      </c>
      <c r="R18" s="185">
        <v>220</v>
      </c>
      <c r="S18" s="185">
        <v>12</v>
      </c>
      <c r="T18" s="185">
        <v>2.29</v>
      </c>
      <c r="U18" s="185">
        <v>38</v>
      </c>
    </row>
    <row r="19" spans="1:21" x14ac:dyDescent="0.25">
      <c r="A19" s="174"/>
      <c r="B19" s="186"/>
      <c r="C19" s="95" t="s">
        <v>54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</row>
    <row r="20" spans="1:21" x14ac:dyDescent="0.25">
      <c r="A20" s="174"/>
      <c r="B20" s="186"/>
      <c r="C20" s="95" t="s">
        <v>55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</row>
    <row r="21" spans="1:21" x14ac:dyDescent="0.25">
      <c r="A21" s="174"/>
      <c r="B21" s="186"/>
      <c r="C21" s="95" t="s">
        <v>56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</row>
    <row r="22" spans="1:21" x14ac:dyDescent="0.25">
      <c r="A22" s="174"/>
      <c r="B22" s="186"/>
      <c r="C22" s="95" t="s">
        <v>57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</row>
    <row r="23" spans="1:21" x14ac:dyDescent="0.25">
      <c r="A23" s="174"/>
      <c r="B23" s="157"/>
      <c r="C23" s="84" t="s">
        <v>10</v>
      </c>
      <c r="D23" s="156">
        <v>35</v>
      </c>
      <c r="E23" s="156">
        <v>3.73</v>
      </c>
      <c r="F23" s="156">
        <v>1.6</v>
      </c>
      <c r="G23" s="156">
        <v>16.600000000000001</v>
      </c>
      <c r="H23" s="156">
        <v>95.8</v>
      </c>
      <c r="I23" s="156">
        <v>0.14000000000000001</v>
      </c>
      <c r="J23" s="156">
        <v>0.1</v>
      </c>
      <c r="K23" s="156">
        <v>0</v>
      </c>
      <c r="L23" s="156">
        <v>0</v>
      </c>
      <c r="M23" s="156">
        <v>7.0000000000000007E-2</v>
      </c>
      <c r="N23" s="156">
        <v>43.7</v>
      </c>
      <c r="O23" s="156">
        <v>45.1</v>
      </c>
      <c r="P23" s="156">
        <v>14.3</v>
      </c>
      <c r="Q23" s="156">
        <v>1.26</v>
      </c>
      <c r="R23" s="156">
        <v>49.3</v>
      </c>
      <c r="S23" s="156">
        <v>0</v>
      </c>
      <c r="T23" s="156">
        <v>3.1</v>
      </c>
      <c r="U23" s="156">
        <v>0</v>
      </c>
    </row>
    <row r="24" spans="1:21" x14ac:dyDescent="0.25">
      <c r="A24" s="174"/>
      <c r="B24" s="157"/>
      <c r="C24" s="84" t="s">
        <v>64</v>
      </c>
      <c r="D24" s="156">
        <v>25</v>
      </c>
      <c r="E24" s="156">
        <v>2.13</v>
      </c>
      <c r="F24" s="156">
        <v>0.83</v>
      </c>
      <c r="G24" s="156">
        <v>12.08</v>
      </c>
      <c r="H24" s="156">
        <v>64.8</v>
      </c>
      <c r="I24" s="156">
        <v>0.1</v>
      </c>
      <c r="J24" s="156">
        <v>0.08</v>
      </c>
      <c r="K24" s="156">
        <v>0</v>
      </c>
      <c r="L24" s="156">
        <v>0</v>
      </c>
      <c r="M24" s="156">
        <v>0.1</v>
      </c>
      <c r="N24" s="156">
        <v>37.25</v>
      </c>
      <c r="O24" s="156">
        <v>31.25</v>
      </c>
      <c r="P24" s="156">
        <v>10</v>
      </c>
      <c r="Q24" s="156">
        <v>0.7</v>
      </c>
      <c r="R24" s="156">
        <v>41.5</v>
      </c>
      <c r="S24" s="156">
        <v>0</v>
      </c>
      <c r="T24" s="156">
        <v>2.7</v>
      </c>
      <c r="U24" s="156">
        <v>12.7</v>
      </c>
    </row>
    <row r="25" spans="1:21" ht="10.5" customHeight="1" x14ac:dyDescent="0.25">
      <c r="A25" s="174"/>
      <c r="B25" s="211"/>
      <c r="C25" s="224" t="s">
        <v>14</v>
      </c>
      <c r="D25" s="222">
        <f t="shared" ref="D25:U25" si="0">SUM(D4:D24)</f>
        <v>520</v>
      </c>
      <c r="E25" s="222">
        <f t="shared" si="0"/>
        <v>35.770000000000003</v>
      </c>
      <c r="F25" s="222">
        <f t="shared" si="0"/>
        <v>24.23</v>
      </c>
      <c r="G25" s="222">
        <f t="shared" si="0"/>
        <v>84.88</v>
      </c>
      <c r="H25" s="222">
        <f t="shared" si="0"/>
        <v>776.09999999999991</v>
      </c>
      <c r="I25" s="222">
        <f t="shared" si="0"/>
        <v>0.38100000000000001</v>
      </c>
      <c r="J25" s="222">
        <f t="shared" si="0"/>
        <v>0.92</v>
      </c>
      <c r="K25" s="222">
        <f t="shared" si="0"/>
        <v>171.4</v>
      </c>
      <c r="L25" s="222">
        <f t="shared" si="0"/>
        <v>2.09</v>
      </c>
      <c r="M25" s="222">
        <f t="shared" si="0"/>
        <v>1.6500000000000001</v>
      </c>
      <c r="N25" s="222">
        <f t="shared" si="0"/>
        <v>543.84999999999991</v>
      </c>
      <c r="O25" s="222">
        <f t="shared" si="0"/>
        <v>662.75</v>
      </c>
      <c r="P25" s="222">
        <f t="shared" si="0"/>
        <v>105.89</v>
      </c>
      <c r="Q25" s="222">
        <f t="shared" si="0"/>
        <v>5.17</v>
      </c>
      <c r="R25" s="222">
        <f t="shared" si="0"/>
        <v>599.5</v>
      </c>
      <c r="S25" s="222">
        <f t="shared" si="0"/>
        <v>58.730000000000004</v>
      </c>
      <c r="T25" s="222">
        <f t="shared" si="0"/>
        <v>30.790000000000003</v>
      </c>
      <c r="U25" s="222">
        <f t="shared" si="0"/>
        <v>140.4</v>
      </c>
    </row>
    <row r="26" spans="1:21" ht="6" customHeight="1" x14ac:dyDescent="0.25">
      <c r="A26" s="174"/>
      <c r="B26" s="211"/>
      <c r="C26" s="224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</row>
    <row r="27" spans="1:21" ht="25.5" x14ac:dyDescent="0.25">
      <c r="A27" s="174" t="s">
        <v>15</v>
      </c>
      <c r="B27" s="216" t="s">
        <v>108</v>
      </c>
      <c r="C27" s="37" t="s">
        <v>29</v>
      </c>
      <c r="D27" s="178">
        <v>200</v>
      </c>
      <c r="E27" s="170">
        <v>1.87</v>
      </c>
      <c r="F27" s="170">
        <v>3.11</v>
      </c>
      <c r="G27" s="170">
        <v>10.9</v>
      </c>
      <c r="H27" s="170">
        <v>79.03</v>
      </c>
      <c r="I27" s="170">
        <v>0.13</v>
      </c>
      <c r="J27" s="182">
        <v>0.1</v>
      </c>
      <c r="K27" s="182">
        <v>0.05</v>
      </c>
      <c r="L27" s="182">
        <v>7</v>
      </c>
      <c r="M27" s="170">
        <v>0</v>
      </c>
      <c r="N27" s="170">
        <v>22</v>
      </c>
      <c r="O27" s="170">
        <v>80.400000000000006</v>
      </c>
      <c r="P27" s="170">
        <v>29</v>
      </c>
      <c r="Q27" s="170">
        <v>1.2</v>
      </c>
      <c r="R27" s="182">
        <v>350</v>
      </c>
      <c r="S27" s="182">
        <v>14</v>
      </c>
      <c r="T27" s="182">
        <v>1.5</v>
      </c>
      <c r="U27" s="170">
        <v>228.8</v>
      </c>
    </row>
    <row r="28" spans="1:21" x14ac:dyDescent="0.25">
      <c r="A28" s="174"/>
      <c r="B28" s="216"/>
      <c r="C28" s="38" t="s">
        <v>30</v>
      </c>
      <c r="D28" s="178"/>
      <c r="E28" s="170"/>
      <c r="F28" s="170"/>
      <c r="G28" s="170"/>
      <c r="H28" s="170"/>
      <c r="I28" s="170"/>
      <c r="J28" s="183"/>
      <c r="K28" s="183"/>
      <c r="L28" s="183"/>
      <c r="M28" s="170"/>
      <c r="N28" s="170"/>
      <c r="O28" s="170"/>
      <c r="P28" s="170"/>
      <c r="Q28" s="170"/>
      <c r="R28" s="183"/>
      <c r="S28" s="183"/>
      <c r="T28" s="183"/>
      <c r="U28" s="170"/>
    </row>
    <row r="29" spans="1:21" x14ac:dyDescent="0.25">
      <c r="A29" s="174"/>
      <c r="B29" s="216"/>
      <c r="C29" s="38" t="s">
        <v>31</v>
      </c>
      <c r="D29" s="178"/>
      <c r="E29" s="170"/>
      <c r="F29" s="170"/>
      <c r="G29" s="170"/>
      <c r="H29" s="170"/>
      <c r="I29" s="170"/>
      <c r="J29" s="183"/>
      <c r="K29" s="183"/>
      <c r="L29" s="183"/>
      <c r="M29" s="170"/>
      <c r="N29" s="170"/>
      <c r="O29" s="170"/>
      <c r="P29" s="170"/>
      <c r="Q29" s="170"/>
      <c r="R29" s="183"/>
      <c r="S29" s="183"/>
      <c r="T29" s="183"/>
      <c r="U29" s="170"/>
    </row>
    <row r="30" spans="1:21" x14ac:dyDescent="0.25">
      <c r="A30" s="174"/>
      <c r="B30" s="216"/>
      <c r="C30" s="38" t="s">
        <v>16</v>
      </c>
      <c r="D30" s="178"/>
      <c r="E30" s="170"/>
      <c r="F30" s="170"/>
      <c r="G30" s="170"/>
      <c r="H30" s="170"/>
      <c r="I30" s="170"/>
      <c r="J30" s="183"/>
      <c r="K30" s="183"/>
      <c r="L30" s="183"/>
      <c r="M30" s="170"/>
      <c r="N30" s="170"/>
      <c r="O30" s="170"/>
      <c r="P30" s="170"/>
      <c r="Q30" s="170"/>
      <c r="R30" s="183"/>
      <c r="S30" s="183"/>
      <c r="T30" s="183"/>
      <c r="U30" s="170"/>
    </row>
    <row r="31" spans="1:21" x14ac:dyDescent="0.25">
      <c r="A31" s="174"/>
      <c r="B31" s="216"/>
      <c r="C31" s="38" t="s">
        <v>109</v>
      </c>
      <c r="D31" s="178"/>
      <c r="E31" s="170"/>
      <c r="F31" s="170"/>
      <c r="G31" s="170"/>
      <c r="H31" s="170"/>
      <c r="I31" s="170"/>
      <c r="J31" s="183"/>
      <c r="K31" s="183"/>
      <c r="L31" s="183"/>
      <c r="M31" s="170"/>
      <c r="N31" s="170"/>
      <c r="O31" s="170"/>
      <c r="P31" s="170"/>
      <c r="Q31" s="170"/>
      <c r="R31" s="183"/>
      <c r="S31" s="183"/>
      <c r="T31" s="183"/>
      <c r="U31" s="170"/>
    </row>
    <row r="32" spans="1:21" x14ac:dyDescent="0.25">
      <c r="A32" s="174"/>
      <c r="B32" s="216"/>
      <c r="C32" s="38" t="s">
        <v>110</v>
      </c>
      <c r="D32" s="178"/>
      <c r="E32" s="170"/>
      <c r="F32" s="170"/>
      <c r="G32" s="170"/>
      <c r="H32" s="170"/>
      <c r="I32" s="170"/>
      <c r="J32" s="183"/>
      <c r="K32" s="183"/>
      <c r="L32" s="183"/>
      <c r="M32" s="170"/>
      <c r="N32" s="170"/>
      <c r="O32" s="170"/>
      <c r="P32" s="170"/>
      <c r="Q32" s="170"/>
      <c r="R32" s="183"/>
      <c r="S32" s="183"/>
      <c r="T32" s="183"/>
      <c r="U32" s="170"/>
    </row>
    <row r="33" spans="1:21" x14ac:dyDescent="0.25">
      <c r="A33" s="174"/>
      <c r="B33" s="216"/>
      <c r="C33" s="38" t="s">
        <v>111</v>
      </c>
      <c r="D33" s="178"/>
      <c r="E33" s="170"/>
      <c r="F33" s="170"/>
      <c r="G33" s="170"/>
      <c r="H33" s="170"/>
      <c r="I33" s="170"/>
      <c r="J33" s="183"/>
      <c r="K33" s="183"/>
      <c r="L33" s="183"/>
      <c r="M33" s="170"/>
      <c r="N33" s="170"/>
      <c r="O33" s="170"/>
      <c r="P33" s="170"/>
      <c r="Q33" s="170"/>
      <c r="R33" s="183"/>
      <c r="S33" s="183"/>
      <c r="T33" s="183"/>
      <c r="U33" s="170"/>
    </row>
    <row r="34" spans="1:21" x14ac:dyDescent="0.25">
      <c r="A34" s="174"/>
      <c r="B34" s="216"/>
      <c r="C34" s="38" t="s">
        <v>112</v>
      </c>
      <c r="D34" s="178"/>
      <c r="E34" s="170"/>
      <c r="F34" s="170"/>
      <c r="G34" s="170"/>
      <c r="H34" s="170"/>
      <c r="I34" s="170"/>
      <c r="J34" s="183"/>
      <c r="K34" s="183"/>
      <c r="L34" s="183"/>
      <c r="M34" s="170"/>
      <c r="N34" s="170"/>
      <c r="O34" s="170"/>
      <c r="P34" s="170"/>
      <c r="Q34" s="170"/>
      <c r="R34" s="183"/>
      <c r="S34" s="183"/>
      <c r="T34" s="183"/>
      <c r="U34" s="170"/>
    </row>
    <row r="35" spans="1:21" ht="25.5" x14ac:dyDescent="0.25">
      <c r="A35" s="174"/>
      <c r="B35" s="221" t="s">
        <v>252</v>
      </c>
      <c r="C35" s="39" t="s">
        <v>258</v>
      </c>
      <c r="D35" s="178">
        <v>100</v>
      </c>
      <c r="E35" s="170">
        <v>10.16</v>
      </c>
      <c r="F35" s="170">
        <v>14.25</v>
      </c>
      <c r="G35" s="170">
        <v>12.11</v>
      </c>
      <c r="H35" s="170">
        <v>217.44</v>
      </c>
      <c r="I35" s="170">
        <v>0.04</v>
      </c>
      <c r="J35" s="182">
        <v>0.05</v>
      </c>
      <c r="K35" s="182">
        <v>4.8600000000000003</v>
      </c>
      <c r="L35" s="182">
        <v>0.02</v>
      </c>
      <c r="M35" s="170">
        <v>0.79</v>
      </c>
      <c r="N35" s="170">
        <v>11</v>
      </c>
      <c r="O35" s="170">
        <v>84</v>
      </c>
      <c r="P35" s="170">
        <v>11</v>
      </c>
      <c r="Q35" s="170">
        <v>1.2</v>
      </c>
      <c r="R35" s="182">
        <v>149</v>
      </c>
      <c r="S35" s="182">
        <v>11</v>
      </c>
      <c r="T35" s="182">
        <v>0.52</v>
      </c>
      <c r="U35" s="170">
        <v>34</v>
      </c>
    </row>
    <row r="36" spans="1:21" ht="25.5" x14ac:dyDescent="0.25">
      <c r="A36" s="174"/>
      <c r="B36" s="221"/>
      <c r="C36" s="36" t="s">
        <v>253</v>
      </c>
      <c r="D36" s="178"/>
      <c r="E36" s="170"/>
      <c r="F36" s="170"/>
      <c r="G36" s="170"/>
      <c r="H36" s="170"/>
      <c r="I36" s="170"/>
      <c r="J36" s="183"/>
      <c r="K36" s="183"/>
      <c r="L36" s="183"/>
      <c r="M36" s="170"/>
      <c r="N36" s="170"/>
      <c r="O36" s="170"/>
      <c r="P36" s="170"/>
      <c r="Q36" s="170"/>
      <c r="R36" s="183"/>
      <c r="S36" s="183"/>
      <c r="T36" s="183"/>
      <c r="U36" s="170"/>
    </row>
    <row r="37" spans="1:21" x14ac:dyDescent="0.25">
      <c r="A37" s="174"/>
      <c r="B37" s="221"/>
      <c r="C37" s="36" t="s">
        <v>254</v>
      </c>
      <c r="D37" s="178"/>
      <c r="E37" s="170"/>
      <c r="F37" s="170"/>
      <c r="G37" s="170"/>
      <c r="H37" s="170"/>
      <c r="I37" s="170"/>
      <c r="J37" s="183"/>
      <c r="K37" s="183"/>
      <c r="L37" s="183"/>
      <c r="M37" s="170"/>
      <c r="N37" s="170"/>
      <c r="O37" s="170"/>
      <c r="P37" s="170"/>
      <c r="Q37" s="170"/>
      <c r="R37" s="183"/>
      <c r="S37" s="183"/>
      <c r="T37" s="183"/>
      <c r="U37" s="170"/>
    </row>
    <row r="38" spans="1:21" x14ac:dyDescent="0.25">
      <c r="A38" s="174"/>
      <c r="B38" s="221"/>
      <c r="C38" s="36" t="s">
        <v>255</v>
      </c>
      <c r="D38" s="178"/>
      <c r="E38" s="170"/>
      <c r="F38" s="170"/>
      <c r="G38" s="170"/>
      <c r="H38" s="170"/>
      <c r="I38" s="170"/>
      <c r="J38" s="183"/>
      <c r="K38" s="183"/>
      <c r="L38" s="183"/>
      <c r="M38" s="170"/>
      <c r="N38" s="170"/>
      <c r="O38" s="170"/>
      <c r="P38" s="170"/>
      <c r="Q38" s="170"/>
      <c r="R38" s="183"/>
      <c r="S38" s="183"/>
      <c r="T38" s="183"/>
      <c r="U38" s="170"/>
    </row>
    <row r="39" spans="1:21" x14ac:dyDescent="0.25">
      <c r="A39" s="174"/>
      <c r="B39" s="221"/>
      <c r="C39" s="36" t="s">
        <v>256</v>
      </c>
      <c r="D39" s="178"/>
      <c r="E39" s="170"/>
      <c r="F39" s="170"/>
      <c r="G39" s="170"/>
      <c r="H39" s="170"/>
      <c r="I39" s="170"/>
      <c r="J39" s="183"/>
      <c r="K39" s="183"/>
      <c r="L39" s="183"/>
      <c r="M39" s="170"/>
      <c r="N39" s="170"/>
      <c r="O39" s="170"/>
      <c r="P39" s="170"/>
      <c r="Q39" s="170"/>
      <c r="R39" s="183"/>
      <c r="S39" s="183"/>
      <c r="T39" s="183"/>
      <c r="U39" s="170"/>
    </row>
    <row r="40" spans="1:21" x14ac:dyDescent="0.25">
      <c r="A40" s="174"/>
      <c r="B40" s="221"/>
      <c r="C40" s="36" t="s">
        <v>111</v>
      </c>
      <c r="D40" s="178"/>
      <c r="E40" s="170"/>
      <c r="F40" s="170"/>
      <c r="G40" s="170"/>
      <c r="H40" s="170"/>
      <c r="I40" s="170"/>
      <c r="J40" s="183"/>
      <c r="K40" s="183"/>
      <c r="L40" s="183"/>
      <c r="M40" s="170"/>
      <c r="N40" s="170"/>
      <c r="O40" s="170"/>
      <c r="P40" s="170"/>
      <c r="Q40" s="170"/>
      <c r="R40" s="183"/>
      <c r="S40" s="183"/>
      <c r="T40" s="183"/>
      <c r="U40" s="170"/>
    </row>
    <row r="41" spans="1:21" x14ac:dyDescent="0.25">
      <c r="A41" s="174"/>
      <c r="B41" s="221"/>
      <c r="C41" s="88" t="s">
        <v>257</v>
      </c>
      <c r="D41" s="178"/>
      <c r="E41" s="170"/>
      <c r="F41" s="170"/>
      <c r="G41" s="170"/>
      <c r="H41" s="170"/>
      <c r="I41" s="170"/>
      <c r="J41" s="183"/>
      <c r="K41" s="183"/>
      <c r="L41" s="183"/>
      <c r="M41" s="170"/>
      <c r="N41" s="170"/>
      <c r="O41" s="170"/>
      <c r="P41" s="170"/>
      <c r="Q41" s="170"/>
      <c r="R41" s="183"/>
      <c r="S41" s="183"/>
      <c r="T41" s="183"/>
      <c r="U41" s="170"/>
    </row>
    <row r="42" spans="1:21" x14ac:dyDescent="0.25">
      <c r="A42" s="174"/>
      <c r="B42" s="221"/>
      <c r="C42" s="88" t="s">
        <v>214</v>
      </c>
      <c r="D42" s="178"/>
      <c r="E42" s="170"/>
      <c r="F42" s="170"/>
      <c r="G42" s="170"/>
      <c r="H42" s="170"/>
      <c r="I42" s="170"/>
      <c r="J42" s="183"/>
      <c r="K42" s="183"/>
      <c r="L42" s="183"/>
      <c r="M42" s="170"/>
      <c r="N42" s="170"/>
      <c r="O42" s="170"/>
      <c r="P42" s="170"/>
      <c r="Q42" s="170"/>
      <c r="R42" s="183"/>
      <c r="S42" s="183"/>
      <c r="T42" s="183"/>
      <c r="U42" s="170"/>
    </row>
    <row r="43" spans="1:21" x14ac:dyDescent="0.25">
      <c r="A43" s="174"/>
      <c r="B43" s="221"/>
      <c r="C43" s="49" t="s">
        <v>113</v>
      </c>
      <c r="D43" s="178"/>
      <c r="E43" s="170"/>
      <c r="F43" s="170"/>
      <c r="G43" s="170"/>
      <c r="H43" s="170"/>
      <c r="I43" s="170"/>
      <c r="J43" s="183"/>
      <c r="K43" s="183"/>
      <c r="L43" s="183"/>
      <c r="M43" s="170"/>
      <c r="N43" s="170"/>
      <c r="O43" s="170"/>
      <c r="P43" s="170"/>
      <c r="Q43" s="170"/>
      <c r="R43" s="183"/>
      <c r="S43" s="183"/>
      <c r="T43" s="183"/>
      <c r="U43" s="170"/>
    </row>
    <row r="44" spans="1:21" x14ac:dyDescent="0.25">
      <c r="A44" s="174"/>
      <c r="B44" s="221"/>
      <c r="C44" s="3" t="s">
        <v>259</v>
      </c>
      <c r="D44" s="178"/>
      <c r="E44" s="170"/>
      <c r="F44" s="170"/>
      <c r="G44" s="170"/>
      <c r="H44" s="170"/>
      <c r="I44" s="170"/>
      <c r="J44" s="183"/>
      <c r="K44" s="183"/>
      <c r="L44" s="183"/>
      <c r="M44" s="170"/>
      <c r="N44" s="170"/>
      <c r="O44" s="170"/>
      <c r="P44" s="170"/>
      <c r="Q44" s="170"/>
      <c r="R44" s="183"/>
      <c r="S44" s="183"/>
      <c r="T44" s="183"/>
      <c r="U44" s="170"/>
    </row>
    <row r="45" spans="1:21" x14ac:dyDescent="0.25">
      <c r="A45" s="174"/>
      <c r="B45" s="221"/>
      <c r="C45" s="3" t="s">
        <v>260</v>
      </c>
      <c r="D45" s="178"/>
      <c r="E45" s="170"/>
      <c r="F45" s="170"/>
      <c r="G45" s="170"/>
      <c r="H45" s="170"/>
      <c r="I45" s="170"/>
      <c r="J45" s="183"/>
      <c r="K45" s="183"/>
      <c r="L45" s="183"/>
      <c r="M45" s="170"/>
      <c r="N45" s="170"/>
      <c r="O45" s="170"/>
      <c r="P45" s="170"/>
      <c r="Q45" s="170"/>
      <c r="R45" s="183"/>
      <c r="S45" s="183"/>
      <c r="T45" s="183"/>
      <c r="U45" s="170"/>
    </row>
    <row r="46" spans="1:21" x14ac:dyDescent="0.25">
      <c r="A46" s="174"/>
      <c r="B46" s="221"/>
      <c r="C46" s="3" t="s">
        <v>261</v>
      </c>
      <c r="D46" s="178"/>
      <c r="E46" s="170"/>
      <c r="F46" s="170"/>
      <c r="G46" s="170"/>
      <c r="H46" s="170"/>
      <c r="I46" s="170"/>
      <c r="J46" s="183"/>
      <c r="K46" s="183"/>
      <c r="L46" s="183"/>
      <c r="M46" s="170"/>
      <c r="N46" s="170"/>
      <c r="O46" s="170"/>
      <c r="P46" s="170"/>
      <c r="Q46" s="170"/>
      <c r="R46" s="183"/>
      <c r="S46" s="183"/>
      <c r="T46" s="183"/>
      <c r="U46" s="170"/>
    </row>
    <row r="47" spans="1:21" x14ac:dyDescent="0.25">
      <c r="A47" s="174"/>
      <c r="B47" s="221"/>
      <c r="C47" s="3" t="s">
        <v>262</v>
      </c>
      <c r="D47" s="178"/>
      <c r="E47" s="170"/>
      <c r="F47" s="170"/>
      <c r="G47" s="170"/>
      <c r="H47" s="170"/>
      <c r="I47" s="170"/>
      <c r="J47" s="183"/>
      <c r="K47" s="183"/>
      <c r="L47" s="183"/>
      <c r="M47" s="170"/>
      <c r="N47" s="170"/>
      <c r="O47" s="170"/>
      <c r="P47" s="170"/>
      <c r="Q47" s="170"/>
      <c r="R47" s="183"/>
      <c r="S47" s="183"/>
      <c r="T47" s="183"/>
      <c r="U47" s="170"/>
    </row>
    <row r="48" spans="1:21" x14ac:dyDescent="0.25">
      <c r="A48" s="174"/>
      <c r="B48" s="221"/>
      <c r="C48" s="3" t="s">
        <v>263</v>
      </c>
      <c r="D48" s="178"/>
      <c r="E48" s="170"/>
      <c r="F48" s="170"/>
      <c r="G48" s="170"/>
      <c r="H48" s="170"/>
      <c r="I48" s="170"/>
      <c r="J48" s="183"/>
      <c r="K48" s="183"/>
      <c r="L48" s="183"/>
      <c r="M48" s="170"/>
      <c r="N48" s="170"/>
      <c r="O48" s="170"/>
      <c r="P48" s="170"/>
      <c r="Q48" s="170"/>
      <c r="R48" s="183"/>
      <c r="S48" s="183"/>
      <c r="T48" s="183"/>
      <c r="U48" s="170"/>
    </row>
    <row r="49" spans="1:21" x14ac:dyDescent="0.25">
      <c r="A49" s="174"/>
      <c r="B49" s="221"/>
      <c r="C49" s="3" t="s">
        <v>264</v>
      </c>
      <c r="D49" s="178"/>
      <c r="E49" s="170"/>
      <c r="F49" s="170"/>
      <c r="G49" s="170"/>
      <c r="H49" s="170"/>
      <c r="I49" s="170"/>
      <c r="J49" s="183"/>
      <c r="K49" s="183"/>
      <c r="L49" s="183"/>
      <c r="M49" s="170"/>
      <c r="N49" s="170"/>
      <c r="O49" s="170"/>
      <c r="P49" s="170"/>
      <c r="Q49" s="170"/>
      <c r="R49" s="183"/>
      <c r="S49" s="183"/>
      <c r="T49" s="183"/>
      <c r="U49" s="170"/>
    </row>
    <row r="50" spans="1:21" x14ac:dyDescent="0.25">
      <c r="A50" s="174"/>
      <c r="B50" s="221"/>
      <c r="C50" s="3" t="s">
        <v>265</v>
      </c>
      <c r="D50" s="178"/>
      <c r="E50" s="170"/>
      <c r="F50" s="170"/>
      <c r="G50" s="170"/>
      <c r="H50" s="170"/>
      <c r="I50" s="170"/>
      <c r="J50" s="183"/>
      <c r="K50" s="183"/>
      <c r="L50" s="183"/>
      <c r="M50" s="170"/>
      <c r="N50" s="170"/>
      <c r="O50" s="170"/>
      <c r="P50" s="170"/>
      <c r="Q50" s="170"/>
      <c r="R50" s="183"/>
      <c r="S50" s="183"/>
      <c r="T50" s="183"/>
      <c r="U50" s="170"/>
    </row>
    <row r="51" spans="1:21" x14ac:dyDescent="0.25">
      <c r="A51" s="174"/>
      <c r="B51" s="221"/>
      <c r="C51" s="3" t="s">
        <v>266</v>
      </c>
      <c r="D51" s="178"/>
      <c r="E51" s="170"/>
      <c r="F51" s="170"/>
      <c r="G51" s="170"/>
      <c r="H51" s="170"/>
      <c r="I51" s="170"/>
      <c r="J51" s="183"/>
      <c r="K51" s="183"/>
      <c r="L51" s="183"/>
      <c r="M51" s="170"/>
      <c r="N51" s="170"/>
      <c r="O51" s="170"/>
      <c r="P51" s="170"/>
      <c r="Q51" s="170"/>
      <c r="R51" s="183"/>
      <c r="S51" s="183"/>
      <c r="T51" s="183"/>
      <c r="U51" s="170"/>
    </row>
    <row r="52" spans="1:21" x14ac:dyDescent="0.25">
      <c r="A52" s="174"/>
      <c r="B52" s="221"/>
      <c r="C52" s="3" t="s">
        <v>267</v>
      </c>
      <c r="D52" s="178"/>
      <c r="E52" s="170"/>
      <c r="F52" s="170"/>
      <c r="G52" s="170"/>
      <c r="H52" s="170"/>
      <c r="I52" s="170"/>
      <c r="J52" s="183"/>
      <c r="K52" s="183"/>
      <c r="L52" s="183"/>
      <c r="M52" s="170"/>
      <c r="N52" s="170"/>
      <c r="O52" s="170"/>
      <c r="P52" s="170"/>
      <c r="Q52" s="170"/>
      <c r="R52" s="183"/>
      <c r="S52" s="183"/>
      <c r="T52" s="183"/>
      <c r="U52" s="170"/>
    </row>
    <row r="53" spans="1:21" x14ac:dyDescent="0.25">
      <c r="A53" s="174"/>
      <c r="B53" s="221"/>
      <c r="C53" s="3" t="s">
        <v>268</v>
      </c>
      <c r="D53" s="178"/>
      <c r="E53" s="170"/>
      <c r="F53" s="170"/>
      <c r="G53" s="170"/>
      <c r="H53" s="170"/>
      <c r="I53" s="170"/>
      <c r="J53" s="183"/>
      <c r="K53" s="183"/>
      <c r="L53" s="183"/>
      <c r="M53" s="170"/>
      <c r="N53" s="170"/>
      <c r="O53" s="170"/>
      <c r="P53" s="170"/>
      <c r="Q53" s="170"/>
      <c r="R53" s="183"/>
      <c r="S53" s="183"/>
      <c r="T53" s="183"/>
      <c r="U53" s="170"/>
    </row>
    <row r="54" spans="1:21" x14ac:dyDescent="0.25">
      <c r="A54" s="174"/>
      <c r="B54" s="221"/>
      <c r="C54" s="3" t="s">
        <v>269</v>
      </c>
      <c r="D54" s="178"/>
      <c r="E54" s="170"/>
      <c r="F54" s="170"/>
      <c r="G54" s="170"/>
      <c r="H54" s="170"/>
      <c r="I54" s="170"/>
      <c r="J54" s="183"/>
      <c r="K54" s="183"/>
      <c r="L54" s="183"/>
      <c r="M54" s="170"/>
      <c r="N54" s="170"/>
      <c r="O54" s="170"/>
      <c r="P54" s="170"/>
      <c r="Q54" s="170"/>
      <c r="R54" s="183"/>
      <c r="S54" s="183"/>
      <c r="T54" s="183"/>
      <c r="U54" s="170"/>
    </row>
    <row r="55" spans="1:21" ht="15" customHeight="1" x14ac:dyDescent="0.25">
      <c r="A55" s="174"/>
      <c r="B55" s="175" t="s">
        <v>116</v>
      </c>
      <c r="C55" s="46" t="s">
        <v>115</v>
      </c>
      <c r="D55" s="218">
        <v>150</v>
      </c>
      <c r="E55" s="171">
        <v>2.8</v>
      </c>
      <c r="F55" s="171">
        <v>7.4</v>
      </c>
      <c r="G55" s="171">
        <v>13.6</v>
      </c>
      <c r="H55" s="171">
        <v>133.4</v>
      </c>
      <c r="I55" s="171">
        <v>7.0000000000000007E-2</v>
      </c>
      <c r="J55" s="171">
        <v>0.08</v>
      </c>
      <c r="K55" s="171">
        <v>309</v>
      </c>
      <c r="L55" s="171">
        <v>0.01</v>
      </c>
      <c r="M55" s="171">
        <v>12.2</v>
      </c>
      <c r="N55" s="171">
        <v>56</v>
      </c>
      <c r="O55" s="171">
        <v>70</v>
      </c>
      <c r="P55" s="171">
        <v>29</v>
      </c>
      <c r="Q55" s="171">
        <v>1.02</v>
      </c>
      <c r="R55" s="171">
        <v>429</v>
      </c>
      <c r="S55" s="171">
        <v>27</v>
      </c>
      <c r="T55" s="171">
        <v>0.56000000000000005</v>
      </c>
      <c r="U55" s="171">
        <v>241</v>
      </c>
    </row>
    <row r="56" spans="1:21" x14ac:dyDescent="0.25">
      <c r="A56" s="174"/>
      <c r="B56" s="176"/>
      <c r="C56" s="23" t="s">
        <v>117</v>
      </c>
      <c r="D56" s="219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</row>
    <row r="57" spans="1:21" x14ac:dyDescent="0.25">
      <c r="A57" s="174"/>
      <c r="B57" s="176"/>
      <c r="C57" s="23" t="s">
        <v>118</v>
      </c>
      <c r="D57" s="219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</row>
    <row r="58" spans="1:21" x14ac:dyDescent="0.25">
      <c r="A58" s="174"/>
      <c r="B58" s="176"/>
      <c r="C58" s="23" t="s">
        <v>349</v>
      </c>
      <c r="D58" s="219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</row>
    <row r="59" spans="1:21" x14ac:dyDescent="0.25">
      <c r="A59" s="174"/>
      <c r="B59" s="176"/>
      <c r="C59" s="23" t="s">
        <v>120</v>
      </c>
      <c r="D59" s="219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</row>
    <row r="60" spans="1:21" x14ac:dyDescent="0.25">
      <c r="A60" s="174"/>
      <c r="B60" s="176"/>
      <c r="C60" s="23" t="s">
        <v>121</v>
      </c>
      <c r="D60" s="219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</row>
    <row r="61" spans="1:21" x14ac:dyDescent="0.25">
      <c r="A61" s="174"/>
      <c r="B61" s="176"/>
      <c r="C61" s="23" t="s">
        <v>122</v>
      </c>
      <c r="D61" s="219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</row>
    <row r="62" spans="1:21" x14ac:dyDescent="0.25">
      <c r="A62" s="174"/>
      <c r="B62" s="176"/>
      <c r="C62" s="23" t="s">
        <v>123</v>
      </c>
      <c r="D62" s="219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</row>
    <row r="63" spans="1:21" x14ac:dyDescent="0.25">
      <c r="A63" s="174"/>
      <c r="B63" s="176"/>
      <c r="C63" s="23" t="s">
        <v>124</v>
      </c>
      <c r="D63" s="219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1" x14ac:dyDescent="0.25">
      <c r="A64" s="174"/>
      <c r="B64" s="176"/>
      <c r="C64" s="23" t="s">
        <v>125</v>
      </c>
      <c r="D64" s="219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</row>
    <row r="65" spans="1:21" x14ac:dyDescent="0.25">
      <c r="A65" s="174"/>
      <c r="B65" s="176"/>
      <c r="C65" s="23" t="s">
        <v>126</v>
      </c>
      <c r="D65" s="219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</row>
    <row r="66" spans="1:21" x14ac:dyDescent="0.25">
      <c r="A66" s="174"/>
      <c r="B66" s="176"/>
      <c r="C66" s="23" t="s">
        <v>127</v>
      </c>
      <c r="D66" s="220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</row>
    <row r="67" spans="1:21" ht="15" customHeight="1" x14ac:dyDescent="0.25">
      <c r="A67" s="174"/>
      <c r="B67" s="90"/>
      <c r="C67" s="98" t="s">
        <v>68</v>
      </c>
      <c r="D67" s="92">
        <v>200</v>
      </c>
      <c r="E67" s="91">
        <v>0.2</v>
      </c>
      <c r="F67" s="91">
        <v>0</v>
      </c>
      <c r="G67" s="91">
        <v>39</v>
      </c>
      <c r="H67" s="91">
        <v>80</v>
      </c>
      <c r="I67" s="91">
        <v>0.05</v>
      </c>
      <c r="J67" s="91">
        <v>2.8000000000000001E-2</v>
      </c>
      <c r="K67" s="91">
        <v>8</v>
      </c>
      <c r="L67" s="91">
        <v>0</v>
      </c>
      <c r="M67" s="91">
        <v>50</v>
      </c>
      <c r="N67" s="91">
        <v>16</v>
      </c>
      <c r="O67" s="91">
        <v>26</v>
      </c>
      <c r="P67" s="91">
        <v>20</v>
      </c>
      <c r="Q67" s="91">
        <v>0.54</v>
      </c>
      <c r="R67" s="91">
        <v>192</v>
      </c>
      <c r="S67" s="91">
        <v>0</v>
      </c>
      <c r="T67" s="91">
        <v>0.2</v>
      </c>
      <c r="U67" s="91">
        <v>0</v>
      </c>
    </row>
    <row r="68" spans="1:21" x14ac:dyDescent="0.25">
      <c r="A68" s="174"/>
      <c r="B68" s="155"/>
      <c r="C68" s="84" t="s">
        <v>21</v>
      </c>
      <c r="D68" s="153">
        <v>55</v>
      </c>
      <c r="E68" s="153">
        <v>5.87</v>
      </c>
      <c r="F68" s="153">
        <v>2.5</v>
      </c>
      <c r="G68" s="153">
        <v>26.15</v>
      </c>
      <c r="H68" s="153">
        <v>150.69999999999999</v>
      </c>
      <c r="I68" s="153">
        <v>0.22</v>
      </c>
      <c r="J68" s="102">
        <v>0.17</v>
      </c>
      <c r="K68" s="102">
        <v>0</v>
      </c>
      <c r="L68" s="153">
        <v>0</v>
      </c>
      <c r="M68" s="153">
        <v>0.11</v>
      </c>
      <c r="N68" s="153">
        <v>68.8</v>
      </c>
      <c r="O68" s="153">
        <v>70.95</v>
      </c>
      <c r="P68" s="153">
        <v>22.6</v>
      </c>
      <c r="Q68" s="153">
        <v>2.98</v>
      </c>
      <c r="R68" s="102">
        <v>77.599999999999994</v>
      </c>
      <c r="S68" s="102">
        <v>0</v>
      </c>
      <c r="T68" s="102">
        <v>5.8</v>
      </c>
      <c r="U68" s="102">
        <v>0</v>
      </c>
    </row>
    <row r="69" spans="1:21" x14ac:dyDescent="0.25">
      <c r="A69" s="174"/>
      <c r="B69" s="157"/>
      <c r="C69" s="84" t="s">
        <v>64</v>
      </c>
      <c r="D69" s="156">
        <v>25</v>
      </c>
      <c r="E69" s="156">
        <v>2.13</v>
      </c>
      <c r="F69" s="156">
        <v>0.83</v>
      </c>
      <c r="G69" s="156">
        <v>12.08</v>
      </c>
      <c r="H69" s="156">
        <v>64.8</v>
      </c>
      <c r="I69" s="156">
        <v>0.1</v>
      </c>
      <c r="J69" s="156">
        <v>0.08</v>
      </c>
      <c r="K69" s="156">
        <v>0</v>
      </c>
      <c r="L69" s="156">
        <v>0</v>
      </c>
      <c r="M69" s="156">
        <v>0.1</v>
      </c>
      <c r="N69" s="156">
        <v>37.25</v>
      </c>
      <c r="O69" s="156">
        <v>31.25</v>
      </c>
      <c r="P69" s="156">
        <v>10</v>
      </c>
      <c r="Q69" s="156">
        <v>0.7</v>
      </c>
      <c r="R69" s="156">
        <v>41.5</v>
      </c>
      <c r="S69" s="156">
        <v>0</v>
      </c>
      <c r="T69" s="156">
        <v>2.7</v>
      </c>
      <c r="U69" s="156">
        <v>12.7</v>
      </c>
    </row>
    <row r="70" spans="1:21" ht="23.25" customHeight="1" x14ac:dyDescent="0.25">
      <c r="A70" s="174"/>
      <c r="B70" s="88" t="s">
        <v>241</v>
      </c>
      <c r="C70" s="84" t="s">
        <v>303</v>
      </c>
      <c r="D70" s="92">
        <v>60</v>
      </c>
      <c r="E70" s="91">
        <v>0.7</v>
      </c>
      <c r="F70" s="91">
        <v>0.1</v>
      </c>
      <c r="G70" s="91">
        <v>2.2999999999999998</v>
      </c>
      <c r="H70" s="91">
        <v>12.8</v>
      </c>
      <c r="I70" s="91">
        <v>0.04</v>
      </c>
      <c r="J70" s="91">
        <v>0.02</v>
      </c>
      <c r="K70" s="91">
        <v>79.8</v>
      </c>
      <c r="L70" s="91">
        <v>0</v>
      </c>
      <c r="M70" s="91">
        <v>15</v>
      </c>
      <c r="N70" s="91">
        <v>8.4</v>
      </c>
      <c r="O70" s="91">
        <v>16</v>
      </c>
      <c r="P70" s="91">
        <v>12</v>
      </c>
      <c r="Q70" s="91">
        <v>0.54</v>
      </c>
      <c r="R70" s="91">
        <v>174</v>
      </c>
      <c r="S70" s="91">
        <v>1.2</v>
      </c>
      <c r="T70" s="91">
        <v>0.24</v>
      </c>
      <c r="U70" s="91">
        <v>12</v>
      </c>
    </row>
    <row r="71" spans="1:21" x14ac:dyDescent="0.25">
      <c r="A71" s="174"/>
      <c r="B71" s="39"/>
      <c r="C71" s="40" t="s">
        <v>14</v>
      </c>
      <c r="D71" s="8">
        <f t="shared" ref="D71:U71" si="1">SUM(D27:D70)</f>
        <v>790</v>
      </c>
      <c r="E71" s="30">
        <f t="shared" si="1"/>
        <v>23.73</v>
      </c>
      <c r="F71" s="30">
        <f t="shared" si="1"/>
        <v>28.189999999999998</v>
      </c>
      <c r="G71" s="30">
        <f t="shared" si="1"/>
        <v>116.13999999999999</v>
      </c>
      <c r="H71" s="30">
        <f t="shared" si="1"/>
        <v>738.16999999999985</v>
      </c>
      <c r="I71" s="30">
        <f t="shared" si="1"/>
        <v>0.65</v>
      </c>
      <c r="J71" s="30">
        <f t="shared" si="1"/>
        <v>0.52800000000000002</v>
      </c>
      <c r="K71" s="30">
        <f t="shared" si="1"/>
        <v>401.71000000000004</v>
      </c>
      <c r="L71" s="30">
        <f t="shared" si="1"/>
        <v>7.0299999999999994</v>
      </c>
      <c r="M71" s="30">
        <f t="shared" si="1"/>
        <v>78.199999999999989</v>
      </c>
      <c r="N71" s="30">
        <f t="shared" si="1"/>
        <v>219.45000000000002</v>
      </c>
      <c r="O71" s="30">
        <f t="shared" si="1"/>
        <v>378.59999999999997</v>
      </c>
      <c r="P71" s="30">
        <f t="shared" si="1"/>
        <v>133.6</v>
      </c>
      <c r="Q71" s="30">
        <f t="shared" si="1"/>
        <v>8.18</v>
      </c>
      <c r="R71" s="30">
        <f t="shared" si="1"/>
        <v>1413.1</v>
      </c>
      <c r="S71" s="30">
        <f t="shared" si="1"/>
        <v>53.2</v>
      </c>
      <c r="T71" s="30">
        <f t="shared" si="1"/>
        <v>11.520000000000001</v>
      </c>
      <c r="U71" s="30">
        <f t="shared" si="1"/>
        <v>528.5</v>
      </c>
    </row>
    <row r="72" spans="1:21" ht="27" customHeight="1" x14ac:dyDescent="0.25">
      <c r="A72" s="89"/>
      <c r="B72" s="3"/>
      <c r="C72" s="22" t="s">
        <v>43</v>
      </c>
      <c r="D72" s="4">
        <f t="shared" ref="D72:U72" si="2">SUM(D25,D71)</f>
        <v>1310</v>
      </c>
      <c r="E72" s="4">
        <f t="shared" si="2"/>
        <v>59.5</v>
      </c>
      <c r="F72" s="4">
        <f t="shared" si="2"/>
        <v>52.42</v>
      </c>
      <c r="G72" s="4">
        <f t="shared" si="2"/>
        <v>201.01999999999998</v>
      </c>
      <c r="H72" s="4">
        <f t="shared" si="2"/>
        <v>1514.2699999999998</v>
      </c>
      <c r="I72" s="4">
        <f t="shared" si="2"/>
        <v>1.0310000000000001</v>
      </c>
      <c r="J72" s="4">
        <f t="shared" si="2"/>
        <v>1.448</v>
      </c>
      <c r="K72" s="4">
        <f t="shared" si="2"/>
        <v>573.11</v>
      </c>
      <c r="L72" s="4">
        <f t="shared" si="2"/>
        <v>9.1199999999999992</v>
      </c>
      <c r="M72" s="4">
        <f t="shared" si="2"/>
        <v>79.849999999999994</v>
      </c>
      <c r="N72" s="4">
        <f t="shared" si="2"/>
        <v>763.3</v>
      </c>
      <c r="O72" s="4">
        <f t="shared" si="2"/>
        <v>1041.3499999999999</v>
      </c>
      <c r="P72" s="4">
        <f t="shared" si="2"/>
        <v>239.49</v>
      </c>
      <c r="Q72" s="4">
        <f t="shared" si="2"/>
        <v>13.35</v>
      </c>
      <c r="R72" s="4">
        <f t="shared" si="2"/>
        <v>2012.6</v>
      </c>
      <c r="S72" s="4">
        <f t="shared" si="2"/>
        <v>111.93</v>
      </c>
      <c r="T72" s="4">
        <f t="shared" si="2"/>
        <v>42.31</v>
      </c>
      <c r="U72" s="4">
        <f t="shared" si="2"/>
        <v>668.9</v>
      </c>
    </row>
    <row r="73" spans="1:21" x14ac:dyDescent="0.25">
      <c r="A73" s="2"/>
    </row>
  </sheetData>
  <mergeCells count="145">
    <mergeCell ref="A1:B1"/>
    <mergeCell ref="C1:U1"/>
    <mergeCell ref="T4:T14"/>
    <mergeCell ref="T18:T22"/>
    <mergeCell ref="T25:T26"/>
    <mergeCell ref="T27:T34"/>
    <mergeCell ref="T35:T54"/>
    <mergeCell ref="T55:T66"/>
    <mergeCell ref="D27:D34"/>
    <mergeCell ref="E27:E34"/>
    <mergeCell ref="F27:F34"/>
    <mergeCell ref="G27:G34"/>
    <mergeCell ref="L25:L26"/>
    <mergeCell ref="J27:J34"/>
    <mergeCell ref="H27:H34"/>
    <mergeCell ref="N4:N14"/>
    <mergeCell ref="O4:O14"/>
    <mergeCell ref="P4:P14"/>
    <mergeCell ref="P18:P22"/>
    <mergeCell ref="M27:M34"/>
    <mergeCell ref="N27:N34"/>
    <mergeCell ref="O27:O34"/>
    <mergeCell ref="L4:L14"/>
    <mergeCell ref="L18:L22"/>
    <mergeCell ref="H25:H26"/>
    <mergeCell ref="I25:I26"/>
    <mergeCell ref="I27:I34"/>
    <mergeCell ref="K27:K34"/>
    <mergeCell ref="K25:K26"/>
    <mergeCell ref="B18:B22"/>
    <mergeCell ref="D18:D22"/>
    <mergeCell ref="H4:H14"/>
    <mergeCell ref="I4:I14"/>
    <mergeCell ref="K4:K14"/>
    <mergeCell ref="K18:K22"/>
    <mergeCell ref="J16:J17"/>
    <mergeCell ref="K16:K17"/>
    <mergeCell ref="S4:S14"/>
    <mergeCell ref="S18:S22"/>
    <mergeCell ref="B2:B3"/>
    <mergeCell ref="C2:C3"/>
    <mergeCell ref="D2:D3"/>
    <mergeCell ref="E2:G2"/>
    <mergeCell ref="H2:H3"/>
    <mergeCell ref="I2:M2"/>
    <mergeCell ref="N2:U2"/>
    <mergeCell ref="U4:U14"/>
    <mergeCell ref="R4:R14"/>
    <mergeCell ref="R18:R22"/>
    <mergeCell ref="Q4:Q14"/>
    <mergeCell ref="Q18:Q22"/>
    <mergeCell ref="J4:J14"/>
    <mergeCell ref="J18:J22"/>
    <mergeCell ref="E18:E22"/>
    <mergeCell ref="F18:F22"/>
    <mergeCell ref="G18:G22"/>
    <mergeCell ref="H18:H22"/>
    <mergeCell ref="I18:I22"/>
    <mergeCell ref="M4:M14"/>
    <mergeCell ref="H16:H17"/>
    <mergeCell ref="I16:I17"/>
    <mergeCell ref="A4:A26"/>
    <mergeCell ref="B4:B14"/>
    <mergeCell ref="D4:D14"/>
    <mergeCell ref="E4:E14"/>
    <mergeCell ref="F4:F14"/>
    <mergeCell ref="G4:G14"/>
    <mergeCell ref="B25:B26"/>
    <mergeCell ref="C25:C26"/>
    <mergeCell ref="D25:D26"/>
    <mergeCell ref="E25:E26"/>
    <mergeCell ref="F25:F26"/>
    <mergeCell ref="G25:G26"/>
    <mergeCell ref="B16:B17"/>
    <mergeCell ref="D16:D17"/>
    <mergeCell ref="E16:E17"/>
    <mergeCell ref="F16:F17"/>
    <mergeCell ref="G16:G17"/>
    <mergeCell ref="U27:U34"/>
    <mergeCell ref="O25:O26"/>
    <mergeCell ref="P25:P26"/>
    <mergeCell ref="U25:U26"/>
    <mergeCell ref="M25:M26"/>
    <mergeCell ref="N25:N26"/>
    <mergeCell ref="M18:M22"/>
    <mergeCell ref="N18:N22"/>
    <mergeCell ref="J25:J26"/>
    <mergeCell ref="Q25:Q26"/>
    <mergeCell ref="Q27:Q34"/>
    <mergeCell ref="S25:S26"/>
    <mergeCell ref="S27:S34"/>
    <mergeCell ref="R25:R26"/>
    <mergeCell ref="R27:R34"/>
    <mergeCell ref="O18:O22"/>
    <mergeCell ref="U18:U22"/>
    <mergeCell ref="P27:P34"/>
    <mergeCell ref="L27:L34"/>
    <mergeCell ref="F35:F54"/>
    <mergeCell ref="G35:G54"/>
    <mergeCell ref="H35:H54"/>
    <mergeCell ref="J35:J54"/>
    <mergeCell ref="K35:K54"/>
    <mergeCell ref="I35:I54"/>
    <mergeCell ref="L35:L54"/>
    <mergeCell ref="Q35:Q54"/>
    <mergeCell ref="S35:S54"/>
    <mergeCell ref="R35:R54"/>
    <mergeCell ref="M35:M54"/>
    <mergeCell ref="N35:N54"/>
    <mergeCell ref="O35:O54"/>
    <mergeCell ref="P35:P54"/>
    <mergeCell ref="A27:A71"/>
    <mergeCell ref="B27:B34"/>
    <mergeCell ref="U55:U66"/>
    <mergeCell ref="B55:B66"/>
    <mergeCell ref="D55:D66"/>
    <mergeCell ref="E55:E66"/>
    <mergeCell ref="F55:F66"/>
    <mergeCell ref="G55:G66"/>
    <mergeCell ref="H55:H66"/>
    <mergeCell ref="J55:J66"/>
    <mergeCell ref="S55:S66"/>
    <mergeCell ref="Q55:Q66"/>
    <mergeCell ref="K55:K66"/>
    <mergeCell ref="I55:I66"/>
    <mergeCell ref="L55:L66"/>
    <mergeCell ref="R55:R66"/>
    <mergeCell ref="M55:M66"/>
    <mergeCell ref="N55:N66"/>
    <mergeCell ref="O55:O66"/>
    <mergeCell ref="P55:P66"/>
    <mergeCell ref="U35:U54"/>
    <mergeCell ref="B35:B54"/>
    <mergeCell ref="D35:D54"/>
    <mergeCell ref="E35:E54"/>
    <mergeCell ref="U16:U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</mergeCell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opLeftCell="A40" workbookViewId="0">
      <selection activeCell="D56" sqref="D56:U56"/>
    </sheetView>
  </sheetViews>
  <sheetFormatPr defaultRowHeight="15" x14ac:dyDescent="0.25"/>
  <cols>
    <col min="1" max="1" width="6.42578125" customWidth="1"/>
    <col min="2" max="2" width="8.28515625" style="45" customWidth="1"/>
    <col min="3" max="3" width="22.28515625" style="45" customWidth="1"/>
    <col min="4" max="4" width="6.85546875" customWidth="1"/>
    <col min="5" max="5" width="5.5703125" customWidth="1"/>
    <col min="6" max="6" width="5.85546875" customWidth="1"/>
    <col min="7" max="7" width="5" customWidth="1"/>
    <col min="8" max="8" width="6.140625" customWidth="1"/>
    <col min="9" max="9" width="5.7109375" customWidth="1"/>
    <col min="10" max="10" width="6.28515625" customWidth="1"/>
    <col min="11" max="11" width="6.5703125" customWidth="1"/>
    <col min="12" max="12" width="6" customWidth="1"/>
    <col min="13" max="13" width="5.85546875" customWidth="1"/>
    <col min="14" max="14" width="6.42578125" customWidth="1"/>
    <col min="15" max="16" width="5.7109375" customWidth="1"/>
    <col min="17" max="17" width="6" customWidth="1"/>
    <col min="18" max="18" width="5.5703125" customWidth="1"/>
    <col min="19" max="19" width="6.140625" customWidth="1"/>
    <col min="20" max="20" width="7.140625" customWidth="1"/>
    <col min="21" max="21" width="6.42578125" customWidth="1"/>
  </cols>
  <sheetData>
    <row r="1" spans="1:21" x14ac:dyDescent="0.25">
      <c r="B1" s="45" t="s">
        <v>218</v>
      </c>
    </row>
    <row r="2" spans="1:21" ht="15" customHeight="1" x14ac:dyDescent="0.25">
      <c r="A2" s="235" t="s">
        <v>319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5.9" customHeight="1" x14ac:dyDescent="0.25">
      <c r="A3" s="16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6.75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15" customHeight="1" x14ac:dyDescent="0.25">
      <c r="A5" s="174" t="s">
        <v>8</v>
      </c>
      <c r="B5" s="200" t="s">
        <v>295</v>
      </c>
      <c r="C5" s="22" t="s">
        <v>296</v>
      </c>
      <c r="D5" s="171">
        <v>90</v>
      </c>
      <c r="E5" s="171">
        <v>16.440000000000001</v>
      </c>
      <c r="F5" s="171">
        <v>15.72</v>
      </c>
      <c r="G5" s="171">
        <v>14.88</v>
      </c>
      <c r="H5" s="171">
        <v>265.56</v>
      </c>
      <c r="I5" s="171">
        <v>0.06</v>
      </c>
      <c r="J5" s="171">
        <v>0.14000000000000001</v>
      </c>
      <c r="K5" s="171">
        <v>19.920000000000002</v>
      </c>
      <c r="L5" s="171">
        <v>2.58</v>
      </c>
      <c r="M5" s="171">
        <v>0.11</v>
      </c>
      <c r="N5" s="171">
        <v>36</v>
      </c>
      <c r="O5" s="171">
        <v>165.6</v>
      </c>
      <c r="P5" s="171">
        <v>24</v>
      </c>
      <c r="Q5" s="171">
        <v>2.33</v>
      </c>
      <c r="R5" s="171">
        <v>265.2</v>
      </c>
      <c r="S5" s="171">
        <v>18</v>
      </c>
      <c r="T5" s="171">
        <v>3.54</v>
      </c>
      <c r="U5" s="171">
        <v>55.2</v>
      </c>
    </row>
    <row r="6" spans="1:21" ht="26.25" x14ac:dyDescent="0.25">
      <c r="A6" s="174"/>
      <c r="B6" s="207"/>
      <c r="C6" s="3" t="s">
        <v>297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26.25" x14ac:dyDescent="0.25">
      <c r="A7" s="174"/>
      <c r="B7" s="207"/>
      <c r="C7" s="3" t="s">
        <v>298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174"/>
      <c r="B8" s="207"/>
      <c r="C8" s="3" t="s">
        <v>302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174"/>
      <c r="B9" s="207"/>
      <c r="C9" s="3" t="s">
        <v>300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ht="26.25" x14ac:dyDescent="0.25">
      <c r="A10" s="174"/>
      <c r="B10" s="207"/>
      <c r="C10" s="3" t="s">
        <v>299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ht="26.25" x14ac:dyDescent="0.25">
      <c r="A11" s="174"/>
      <c r="B11" s="201"/>
      <c r="C11" s="3" t="s">
        <v>301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2"/>
      <c r="P11" s="172"/>
      <c r="Q11" s="172"/>
      <c r="R11" s="172"/>
      <c r="S11" s="172"/>
      <c r="T11" s="172"/>
      <c r="U11" s="172"/>
    </row>
    <row r="12" spans="1:21" ht="15" customHeight="1" x14ac:dyDescent="0.25">
      <c r="A12" s="174"/>
      <c r="B12" s="190" t="s">
        <v>345</v>
      </c>
      <c r="C12" s="84" t="s">
        <v>336</v>
      </c>
      <c r="D12" s="179">
        <v>150</v>
      </c>
      <c r="E12" s="179">
        <v>3.7</v>
      </c>
      <c r="F12" s="179">
        <v>4.4000000000000004</v>
      </c>
      <c r="G12" s="179">
        <v>14.6</v>
      </c>
      <c r="H12" s="179">
        <v>113.5</v>
      </c>
      <c r="I12" s="179">
        <v>0.03</v>
      </c>
      <c r="J12" s="179">
        <v>0.06</v>
      </c>
      <c r="K12" s="179">
        <v>125</v>
      </c>
      <c r="L12" s="179">
        <v>0.09</v>
      </c>
      <c r="M12" s="179">
        <v>31.9</v>
      </c>
      <c r="N12" s="179">
        <v>82</v>
      </c>
      <c r="O12" s="179">
        <v>63</v>
      </c>
      <c r="P12" s="179">
        <v>32</v>
      </c>
      <c r="Q12" s="179">
        <v>1.23</v>
      </c>
      <c r="R12" s="179">
        <v>506</v>
      </c>
      <c r="S12" s="179">
        <v>25</v>
      </c>
      <c r="T12" s="179">
        <v>0.7</v>
      </c>
      <c r="U12" s="179">
        <v>29</v>
      </c>
    </row>
    <row r="13" spans="1:21" ht="25.5" customHeight="1" x14ac:dyDescent="0.25">
      <c r="A13" s="174"/>
      <c r="B13" s="191"/>
      <c r="C13" s="137" t="s">
        <v>337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</row>
    <row r="14" spans="1:21" ht="15" customHeight="1" x14ac:dyDescent="0.25">
      <c r="A14" s="174"/>
      <c r="B14" s="191"/>
      <c r="C14" s="137" t="s">
        <v>338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</row>
    <row r="15" spans="1:21" ht="15" customHeight="1" x14ac:dyDescent="0.25">
      <c r="A15" s="174"/>
      <c r="B15" s="191"/>
      <c r="C15" s="137" t="s">
        <v>339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</row>
    <row r="16" spans="1:21" ht="15" customHeight="1" x14ac:dyDescent="0.25">
      <c r="A16" s="174"/>
      <c r="B16" s="191"/>
      <c r="C16" s="137" t="s">
        <v>341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</row>
    <row r="17" spans="1:21" ht="15" customHeight="1" x14ac:dyDescent="0.25">
      <c r="A17" s="174"/>
      <c r="B17" s="191"/>
      <c r="C17" s="137" t="s">
        <v>61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</row>
    <row r="18" spans="1:21" ht="15" customHeight="1" x14ac:dyDescent="0.25">
      <c r="A18" s="174"/>
      <c r="B18" s="191"/>
      <c r="C18" s="137" t="s">
        <v>342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</row>
    <row r="19" spans="1:21" ht="15" customHeight="1" x14ac:dyDescent="0.25">
      <c r="A19" s="174"/>
      <c r="B19" s="191"/>
      <c r="C19" s="137" t="s">
        <v>343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</row>
    <row r="20" spans="1:21" ht="15" customHeight="1" x14ac:dyDescent="0.25">
      <c r="A20" s="174"/>
      <c r="B20" s="191"/>
      <c r="C20" s="137" t="s">
        <v>344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</row>
    <row r="21" spans="1:21" ht="15" customHeight="1" x14ac:dyDescent="0.25">
      <c r="A21" s="174"/>
      <c r="B21" s="192"/>
      <c r="C21" s="95" t="s">
        <v>340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</row>
    <row r="22" spans="1:21" ht="15.75" customHeight="1" x14ac:dyDescent="0.25">
      <c r="A22" s="174"/>
      <c r="B22" s="157"/>
      <c r="C22" s="84" t="s">
        <v>10</v>
      </c>
      <c r="D22" s="156">
        <v>35</v>
      </c>
      <c r="E22" s="156">
        <v>3.73</v>
      </c>
      <c r="F22" s="156">
        <v>1.6</v>
      </c>
      <c r="G22" s="156">
        <v>16.600000000000001</v>
      </c>
      <c r="H22" s="156">
        <v>95.8</v>
      </c>
      <c r="I22" s="156">
        <v>0.14000000000000001</v>
      </c>
      <c r="J22" s="156">
        <v>0.1</v>
      </c>
      <c r="K22" s="156">
        <v>0</v>
      </c>
      <c r="L22" s="156">
        <v>0</v>
      </c>
      <c r="M22" s="156">
        <v>7.0000000000000007E-2</v>
      </c>
      <c r="N22" s="156">
        <v>43.7</v>
      </c>
      <c r="O22" s="156">
        <v>45.1</v>
      </c>
      <c r="P22" s="156">
        <v>14.3</v>
      </c>
      <c r="Q22" s="156">
        <v>1.26</v>
      </c>
      <c r="R22" s="156">
        <v>49.3</v>
      </c>
      <c r="S22" s="156">
        <v>0</v>
      </c>
      <c r="T22" s="156">
        <v>3.1</v>
      </c>
      <c r="U22" s="156">
        <v>0</v>
      </c>
    </row>
    <row r="23" spans="1:21" ht="15.75" customHeight="1" x14ac:dyDescent="0.25">
      <c r="A23" s="174"/>
      <c r="B23" s="157"/>
      <c r="C23" s="84" t="s">
        <v>64</v>
      </c>
      <c r="D23" s="156">
        <v>25</v>
      </c>
      <c r="E23" s="156">
        <v>2.13</v>
      </c>
      <c r="F23" s="156">
        <v>0.83</v>
      </c>
      <c r="G23" s="156">
        <v>12.08</v>
      </c>
      <c r="H23" s="156">
        <v>64.8</v>
      </c>
      <c r="I23" s="156">
        <v>0.1</v>
      </c>
      <c r="J23" s="156">
        <v>0.08</v>
      </c>
      <c r="K23" s="156">
        <v>0</v>
      </c>
      <c r="L23" s="156">
        <v>0</v>
      </c>
      <c r="M23" s="156">
        <v>0.1</v>
      </c>
      <c r="N23" s="156">
        <v>37.25</v>
      </c>
      <c r="O23" s="156">
        <v>31.25</v>
      </c>
      <c r="P23" s="156">
        <v>10</v>
      </c>
      <c r="Q23" s="156">
        <v>0.7</v>
      </c>
      <c r="R23" s="156">
        <v>41.5</v>
      </c>
      <c r="S23" s="156">
        <v>0</v>
      </c>
      <c r="T23" s="156">
        <v>2.7</v>
      </c>
      <c r="U23" s="156">
        <v>12.7</v>
      </c>
    </row>
    <row r="24" spans="1:21" x14ac:dyDescent="0.25">
      <c r="A24" s="174"/>
      <c r="B24" s="211" t="s">
        <v>130</v>
      </c>
      <c r="C24" s="55" t="s">
        <v>11</v>
      </c>
      <c r="D24" s="178">
        <v>200</v>
      </c>
      <c r="E24" s="178">
        <v>0.2</v>
      </c>
      <c r="F24" s="178">
        <v>0</v>
      </c>
      <c r="G24" s="178">
        <v>6.5</v>
      </c>
      <c r="H24" s="178">
        <v>26.8</v>
      </c>
      <c r="I24" s="178">
        <v>0</v>
      </c>
      <c r="J24" s="178">
        <v>0.01</v>
      </c>
      <c r="K24" s="178">
        <v>0.3</v>
      </c>
      <c r="L24" s="178">
        <v>0</v>
      </c>
      <c r="M24" s="178">
        <v>0.04</v>
      </c>
      <c r="N24" s="178">
        <v>4.5</v>
      </c>
      <c r="O24" s="178">
        <v>7.2</v>
      </c>
      <c r="P24" s="178">
        <v>3.8</v>
      </c>
      <c r="Q24" s="178">
        <v>0.73</v>
      </c>
      <c r="R24" s="178">
        <v>20.8</v>
      </c>
      <c r="S24" s="178">
        <v>0</v>
      </c>
      <c r="T24" s="178">
        <v>0</v>
      </c>
      <c r="U24" s="178">
        <v>0</v>
      </c>
    </row>
    <row r="25" spans="1:21" x14ac:dyDescent="0.25">
      <c r="A25" s="174"/>
      <c r="B25" s="211"/>
      <c r="C25" s="54" t="s">
        <v>12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spans="1:21" x14ac:dyDescent="0.25">
      <c r="A26" s="174"/>
      <c r="B26" s="211"/>
      <c r="C26" s="54" t="s">
        <v>57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spans="1:21" ht="38.25" x14ac:dyDescent="0.25">
      <c r="A27" s="174"/>
      <c r="B27" s="125" t="s">
        <v>63</v>
      </c>
      <c r="C27" s="84" t="s">
        <v>49</v>
      </c>
      <c r="D27" s="127">
        <v>180</v>
      </c>
      <c r="E27" s="127">
        <v>2.7</v>
      </c>
      <c r="F27" s="127">
        <v>0.9</v>
      </c>
      <c r="G27" s="127">
        <v>37.799999999999997</v>
      </c>
      <c r="H27" s="127">
        <v>171</v>
      </c>
      <c r="I27" s="127">
        <v>7.0000000000000007E-2</v>
      </c>
      <c r="J27" s="127">
        <v>0.08</v>
      </c>
      <c r="K27" s="127">
        <v>0</v>
      </c>
      <c r="L27" s="127">
        <v>0</v>
      </c>
      <c r="M27" s="127">
        <v>18</v>
      </c>
      <c r="N27" s="127">
        <v>14.4</v>
      </c>
      <c r="O27" s="127">
        <v>50.4</v>
      </c>
      <c r="P27" s="127">
        <v>75.599999999999994</v>
      </c>
      <c r="Q27" s="127">
        <v>1.1000000000000001</v>
      </c>
      <c r="R27" s="127">
        <v>126</v>
      </c>
      <c r="S27" s="127">
        <v>0</v>
      </c>
      <c r="T27" s="127">
        <v>0</v>
      </c>
      <c r="U27" s="127">
        <v>5.94</v>
      </c>
    </row>
    <row r="28" spans="1:21" x14ac:dyDescent="0.25">
      <c r="A28" s="174"/>
      <c r="B28" s="78"/>
      <c r="C28" s="55" t="s">
        <v>14</v>
      </c>
      <c r="D28" s="11">
        <f t="shared" ref="D28:U28" si="0">SUM(D5:D27)</f>
        <v>680</v>
      </c>
      <c r="E28" s="60">
        <f t="shared" si="0"/>
        <v>28.9</v>
      </c>
      <c r="F28" s="60">
        <f t="shared" si="0"/>
        <v>23.45</v>
      </c>
      <c r="G28" s="60">
        <f t="shared" si="0"/>
        <v>102.46</v>
      </c>
      <c r="H28" s="60">
        <f t="shared" si="0"/>
        <v>737.45999999999992</v>
      </c>
      <c r="I28" s="60">
        <f t="shared" si="0"/>
        <v>0.4</v>
      </c>
      <c r="J28" s="60">
        <f t="shared" si="0"/>
        <v>0.47000000000000008</v>
      </c>
      <c r="K28" s="60">
        <f t="shared" si="0"/>
        <v>145.22000000000003</v>
      </c>
      <c r="L28" s="60">
        <f t="shared" si="0"/>
        <v>2.67</v>
      </c>
      <c r="M28" s="60">
        <f t="shared" si="0"/>
        <v>50.22</v>
      </c>
      <c r="N28" s="60">
        <f t="shared" si="0"/>
        <v>217.85</v>
      </c>
      <c r="O28" s="60">
        <f t="shared" si="0"/>
        <v>362.54999999999995</v>
      </c>
      <c r="P28" s="60">
        <f t="shared" si="0"/>
        <v>159.69999999999999</v>
      </c>
      <c r="Q28" s="60">
        <f t="shared" si="0"/>
        <v>7.35</v>
      </c>
      <c r="R28" s="60">
        <f t="shared" si="0"/>
        <v>1008.8</v>
      </c>
      <c r="S28" s="60">
        <f t="shared" si="0"/>
        <v>43</v>
      </c>
      <c r="T28" s="60">
        <f t="shared" si="0"/>
        <v>10.039999999999999</v>
      </c>
      <c r="U28" s="60">
        <f t="shared" si="0"/>
        <v>102.84</v>
      </c>
    </row>
    <row r="29" spans="1:21" ht="25.5" x14ac:dyDescent="0.25">
      <c r="A29" s="174" t="s">
        <v>15</v>
      </c>
      <c r="B29" s="175" t="s">
        <v>131</v>
      </c>
      <c r="C29" s="55" t="s">
        <v>35</v>
      </c>
      <c r="D29" s="178">
        <v>200</v>
      </c>
      <c r="E29" s="206">
        <v>4.7</v>
      </c>
      <c r="F29" s="206">
        <v>4.96</v>
      </c>
      <c r="G29" s="206">
        <v>10.119999999999999</v>
      </c>
      <c r="H29" s="206">
        <v>110.36</v>
      </c>
      <c r="I29" s="206">
        <v>0.03</v>
      </c>
      <c r="J29" s="206">
        <v>0.04</v>
      </c>
      <c r="K29" s="206">
        <v>134.6</v>
      </c>
      <c r="L29" s="206">
        <v>0</v>
      </c>
      <c r="M29" s="206">
        <v>6.76</v>
      </c>
      <c r="N29" s="206">
        <v>33.6</v>
      </c>
      <c r="O29" s="206">
        <v>42.6</v>
      </c>
      <c r="P29" s="206">
        <v>19.2</v>
      </c>
      <c r="Q29" s="206">
        <v>0.87</v>
      </c>
      <c r="R29" s="206">
        <v>264.60000000000002</v>
      </c>
      <c r="S29" s="206">
        <v>17.2</v>
      </c>
      <c r="T29" s="206">
        <v>0.4</v>
      </c>
      <c r="U29" s="206">
        <v>22.6</v>
      </c>
    </row>
    <row r="30" spans="1:21" x14ac:dyDescent="0.25">
      <c r="A30" s="174"/>
      <c r="B30" s="176"/>
      <c r="C30" s="56" t="s">
        <v>36</v>
      </c>
      <c r="D30" s="178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</row>
    <row r="31" spans="1:21" x14ac:dyDescent="0.25">
      <c r="A31" s="174"/>
      <c r="B31" s="176"/>
      <c r="C31" s="56" t="s">
        <v>37</v>
      </c>
      <c r="D31" s="178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</row>
    <row r="32" spans="1:21" x14ac:dyDescent="0.25">
      <c r="A32" s="174"/>
      <c r="B32" s="176"/>
      <c r="C32" s="56" t="s">
        <v>132</v>
      </c>
      <c r="D32" s="178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</row>
    <row r="33" spans="1:21" x14ac:dyDescent="0.25">
      <c r="A33" s="174"/>
      <c r="B33" s="176"/>
      <c r="C33" s="56" t="s">
        <v>133</v>
      </c>
      <c r="D33" s="178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</row>
    <row r="34" spans="1:21" x14ac:dyDescent="0.25">
      <c r="A34" s="174"/>
      <c r="B34" s="176"/>
      <c r="C34" s="56" t="s">
        <v>17</v>
      </c>
      <c r="D34" s="178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</row>
    <row r="35" spans="1:21" x14ac:dyDescent="0.25">
      <c r="A35" s="174"/>
      <c r="B35" s="176"/>
      <c r="C35" s="56" t="s">
        <v>53</v>
      </c>
      <c r="D35" s="178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</row>
    <row r="36" spans="1:21" x14ac:dyDescent="0.25">
      <c r="A36" s="174"/>
      <c r="B36" s="176"/>
      <c r="C36" s="56" t="s">
        <v>134</v>
      </c>
      <c r="D36" s="178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</row>
    <row r="37" spans="1:21" x14ac:dyDescent="0.25">
      <c r="A37" s="174"/>
      <c r="B37" s="176"/>
      <c r="C37" s="56" t="s">
        <v>27</v>
      </c>
      <c r="D37" s="178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</row>
    <row r="38" spans="1:21" x14ac:dyDescent="0.25">
      <c r="A38" s="174"/>
      <c r="B38" s="176"/>
      <c r="C38" s="56" t="s">
        <v>38</v>
      </c>
      <c r="D38" s="178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</row>
    <row r="39" spans="1:21" x14ac:dyDescent="0.25">
      <c r="A39" s="174"/>
      <c r="B39" s="176"/>
      <c r="C39" s="56" t="s">
        <v>135</v>
      </c>
      <c r="D39" s="178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</row>
    <row r="40" spans="1:21" x14ac:dyDescent="0.25">
      <c r="A40" s="174"/>
      <c r="B40" s="176"/>
      <c r="C40" s="56" t="s">
        <v>136</v>
      </c>
      <c r="D40" s="178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</row>
    <row r="41" spans="1:21" x14ac:dyDescent="0.25">
      <c r="A41" s="174"/>
      <c r="B41" s="176"/>
      <c r="C41" s="56" t="s">
        <v>137</v>
      </c>
      <c r="D41" s="178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</row>
    <row r="42" spans="1:21" x14ac:dyDescent="0.25">
      <c r="A42" s="174"/>
      <c r="B42" s="176"/>
      <c r="C42" s="56" t="s">
        <v>52</v>
      </c>
      <c r="D42" s="178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</row>
    <row r="43" spans="1:21" x14ac:dyDescent="0.25">
      <c r="A43" s="174"/>
      <c r="B43" s="177"/>
      <c r="C43" s="56" t="s">
        <v>138</v>
      </c>
      <c r="D43" s="178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</row>
    <row r="44" spans="1:21" ht="15" customHeight="1" x14ac:dyDescent="0.25">
      <c r="A44" s="174"/>
      <c r="B44" s="175" t="s">
        <v>200</v>
      </c>
      <c r="C44" s="22" t="s">
        <v>114</v>
      </c>
      <c r="D44" s="233">
        <v>90</v>
      </c>
      <c r="E44" s="171">
        <v>13.6</v>
      </c>
      <c r="F44" s="171">
        <v>13.5</v>
      </c>
      <c r="G44" s="171">
        <v>4.0999999999999996</v>
      </c>
      <c r="H44" s="171">
        <v>192</v>
      </c>
      <c r="I44" s="171">
        <v>0.1</v>
      </c>
      <c r="J44" s="171">
        <v>0.1</v>
      </c>
      <c r="K44" s="171">
        <v>0.01</v>
      </c>
      <c r="L44" s="171">
        <v>0</v>
      </c>
      <c r="M44" s="171">
        <v>0.53</v>
      </c>
      <c r="N44" s="171">
        <v>34</v>
      </c>
      <c r="O44" s="171">
        <v>214.96</v>
      </c>
      <c r="P44" s="171">
        <v>37.950000000000003</v>
      </c>
      <c r="Q44" s="171">
        <v>1.41</v>
      </c>
      <c r="R44" s="171">
        <v>231.19</v>
      </c>
      <c r="S44" s="171">
        <v>118.21</v>
      </c>
      <c r="T44" s="171">
        <v>16.329999999999998</v>
      </c>
      <c r="U44" s="171">
        <v>558.04</v>
      </c>
    </row>
    <row r="45" spans="1:21" ht="26.25" x14ac:dyDescent="0.25">
      <c r="A45" s="174"/>
      <c r="B45" s="176"/>
      <c r="C45" s="3" t="s">
        <v>201</v>
      </c>
      <c r="D45" s="234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</row>
    <row r="46" spans="1:21" x14ac:dyDescent="0.25">
      <c r="A46" s="174"/>
      <c r="B46" s="176"/>
      <c r="C46" s="3" t="s">
        <v>18</v>
      </c>
      <c r="D46" s="234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</row>
    <row r="47" spans="1:21" x14ac:dyDescent="0.25">
      <c r="A47" s="174"/>
      <c r="B47" s="176"/>
      <c r="C47" s="3" t="s">
        <v>213</v>
      </c>
      <c r="D47" s="234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</row>
    <row r="48" spans="1:21" ht="15" customHeight="1" x14ac:dyDescent="0.25">
      <c r="A48" s="174"/>
      <c r="B48" s="216" t="s">
        <v>32</v>
      </c>
      <c r="C48" s="133" t="s">
        <v>33</v>
      </c>
      <c r="D48" s="178">
        <v>150</v>
      </c>
      <c r="E48" s="170">
        <v>3.14</v>
      </c>
      <c r="F48" s="170">
        <v>7.04</v>
      </c>
      <c r="G48" s="170">
        <v>27.21</v>
      </c>
      <c r="H48" s="170">
        <v>182.46</v>
      </c>
      <c r="I48" s="170">
        <v>0.11</v>
      </c>
      <c r="J48" s="182">
        <v>0.08</v>
      </c>
      <c r="K48" s="182">
        <v>20.67</v>
      </c>
      <c r="L48" s="182">
        <v>0.09</v>
      </c>
      <c r="M48" s="170">
        <v>10.1</v>
      </c>
      <c r="N48" s="170">
        <v>14</v>
      </c>
      <c r="O48" s="170">
        <v>66</v>
      </c>
      <c r="P48" s="170">
        <v>25.1</v>
      </c>
      <c r="Q48" s="170">
        <v>1</v>
      </c>
      <c r="R48" s="182">
        <v>595.70000000000005</v>
      </c>
      <c r="S48" s="182">
        <v>26.3</v>
      </c>
      <c r="T48" s="182">
        <v>0.36</v>
      </c>
      <c r="U48" s="170">
        <v>38.200000000000003</v>
      </c>
    </row>
    <row r="49" spans="1:21" x14ac:dyDescent="0.25">
      <c r="A49" s="174"/>
      <c r="B49" s="216"/>
      <c r="C49" s="131" t="s">
        <v>34</v>
      </c>
      <c r="D49" s="178"/>
      <c r="E49" s="170"/>
      <c r="F49" s="170"/>
      <c r="G49" s="170"/>
      <c r="H49" s="170"/>
      <c r="I49" s="170"/>
      <c r="J49" s="183"/>
      <c r="K49" s="183"/>
      <c r="L49" s="183"/>
      <c r="M49" s="170"/>
      <c r="N49" s="170"/>
      <c r="O49" s="170"/>
      <c r="P49" s="170"/>
      <c r="Q49" s="170"/>
      <c r="R49" s="183"/>
      <c r="S49" s="183"/>
      <c r="T49" s="183"/>
      <c r="U49" s="170"/>
    </row>
    <row r="50" spans="1:21" x14ac:dyDescent="0.25">
      <c r="A50" s="174"/>
      <c r="B50" s="216"/>
      <c r="C50" s="131" t="s">
        <v>9</v>
      </c>
      <c r="D50" s="178"/>
      <c r="E50" s="170"/>
      <c r="F50" s="170"/>
      <c r="G50" s="170"/>
      <c r="H50" s="170"/>
      <c r="I50" s="170"/>
      <c r="J50" s="184"/>
      <c r="K50" s="184"/>
      <c r="L50" s="184"/>
      <c r="M50" s="170"/>
      <c r="N50" s="170"/>
      <c r="O50" s="170"/>
      <c r="P50" s="170"/>
      <c r="Q50" s="170"/>
      <c r="R50" s="184"/>
      <c r="S50" s="184"/>
      <c r="T50" s="184"/>
      <c r="U50" s="170"/>
    </row>
    <row r="51" spans="1:21" ht="15" customHeight="1" x14ac:dyDescent="0.25">
      <c r="A51" s="174"/>
      <c r="B51" s="162"/>
      <c r="C51" s="98" t="s">
        <v>68</v>
      </c>
      <c r="D51" s="160">
        <v>200</v>
      </c>
      <c r="E51" s="158">
        <v>0.2</v>
      </c>
      <c r="F51" s="158">
        <v>0</v>
      </c>
      <c r="G51" s="158">
        <v>39</v>
      </c>
      <c r="H51" s="158">
        <v>80</v>
      </c>
      <c r="I51" s="158">
        <v>0.05</v>
      </c>
      <c r="J51" s="158">
        <v>2.8000000000000001E-2</v>
      </c>
      <c r="K51" s="158">
        <v>8</v>
      </c>
      <c r="L51" s="158">
        <v>0</v>
      </c>
      <c r="M51" s="158">
        <v>50</v>
      </c>
      <c r="N51" s="158">
        <v>16</v>
      </c>
      <c r="O51" s="158">
        <v>26</v>
      </c>
      <c r="P51" s="158">
        <v>20</v>
      </c>
      <c r="Q51" s="158">
        <v>0.54</v>
      </c>
      <c r="R51" s="158">
        <v>192</v>
      </c>
      <c r="S51" s="158">
        <v>0</v>
      </c>
      <c r="T51" s="158">
        <v>0.2</v>
      </c>
      <c r="U51" s="158">
        <v>0</v>
      </c>
    </row>
    <row r="52" spans="1:21" x14ac:dyDescent="0.25">
      <c r="A52" s="174"/>
      <c r="B52" s="155"/>
      <c r="C52" s="84" t="s">
        <v>21</v>
      </c>
      <c r="D52" s="153">
        <v>55</v>
      </c>
      <c r="E52" s="153">
        <v>5.87</v>
      </c>
      <c r="F52" s="153">
        <v>2.5</v>
      </c>
      <c r="G52" s="153">
        <v>26.15</v>
      </c>
      <c r="H52" s="153">
        <v>150.69999999999999</v>
      </c>
      <c r="I52" s="153">
        <v>0.22</v>
      </c>
      <c r="J52" s="102">
        <v>0.17</v>
      </c>
      <c r="K52" s="102">
        <v>0</v>
      </c>
      <c r="L52" s="153">
        <v>0</v>
      </c>
      <c r="M52" s="153">
        <v>0.11</v>
      </c>
      <c r="N52" s="153">
        <v>68.8</v>
      </c>
      <c r="O52" s="153">
        <v>70.95</v>
      </c>
      <c r="P52" s="153">
        <v>22.6</v>
      </c>
      <c r="Q52" s="153">
        <v>2.98</v>
      </c>
      <c r="R52" s="102">
        <v>77.599999999999994</v>
      </c>
      <c r="S52" s="102">
        <v>0</v>
      </c>
      <c r="T52" s="102">
        <v>5.8</v>
      </c>
      <c r="U52" s="102">
        <v>0</v>
      </c>
    </row>
    <row r="53" spans="1:21" x14ac:dyDescent="0.25">
      <c r="A53" s="174"/>
      <c r="B53" s="157"/>
      <c r="C53" s="84" t="s">
        <v>64</v>
      </c>
      <c r="D53" s="156">
        <v>25</v>
      </c>
      <c r="E53" s="156">
        <v>2.13</v>
      </c>
      <c r="F53" s="156">
        <v>0.83</v>
      </c>
      <c r="G53" s="156">
        <v>12.08</v>
      </c>
      <c r="H53" s="156">
        <v>64.8</v>
      </c>
      <c r="I53" s="156">
        <v>0.1</v>
      </c>
      <c r="J53" s="156">
        <v>0.08</v>
      </c>
      <c r="K53" s="156">
        <v>0</v>
      </c>
      <c r="L53" s="156">
        <v>0</v>
      </c>
      <c r="M53" s="156">
        <v>0.1</v>
      </c>
      <c r="N53" s="156">
        <v>37.25</v>
      </c>
      <c r="O53" s="156">
        <v>31.25</v>
      </c>
      <c r="P53" s="156">
        <v>10</v>
      </c>
      <c r="Q53" s="156">
        <v>0.7</v>
      </c>
      <c r="R53" s="156">
        <v>41.5</v>
      </c>
      <c r="S53" s="156">
        <v>0</v>
      </c>
      <c r="T53" s="156">
        <v>2.7</v>
      </c>
      <c r="U53" s="156">
        <v>12.7</v>
      </c>
    </row>
    <row r="54" spans="1:21" ht="25.5" x14ac:dyDescent="0.25">
      <c r="A54" s="174"/>
      <c r="B54" s="88" t="s">
        <v>241</v>
      </c>
      <c r="C54" s="84" t="s">
        <v>303</v>
      </c>
      <c r="D54" s="92">
        <v>60</v>
      </c>
      <c r="E54" s="91">
        <v>0.7</v>
      </c>
      <c r="F54" s="91">
        <v>0.1</v>
      </c>
      <c r="G54" s="91">
        <v>2.2999999999999998</v>
      </c>
      <c r="H54" s="91">
        <v>12.8</v>
      </c>
      <c r="I54" s="91">
        <v>0.04</v>
      </c>
      <c r="J54" s="91">
        <v>0.02</v>
      </c>
      <c r="K54" s="91">
        <v>79.8</v>
      </c>
      <c r="L54" s="91">
        <v>0</v>
      </c>
      <c r="M54" s="91">
        <v>15</v>
      </c>
      <c r="N54" s="91">
        <v>8.4</v>
      </c>
      <c r="O54" s="91">
        <v>16</v>
      </c>
      <c r="P54" s="91">
        <v>12</v>
      </c>
      <c r="Q54" s="91">
        <v>0.54</v>
      </c>
      <c r="R54" s="91">
        <v>174</v>
      </c>
      <c r="S54" s="91">
        <v>1.2</v>
      </c>
      <c r="T54" s="91">
        <v>0.24</v>
      </c>
      <c r="U54" s="91">
        <v>12</v>
      </c>
    </row>
    <row r="55" spans="1:21" x14ac:dyDescent="0.25">
      <c r="A55" s="174"/>
      <c r="B55" s="57"/>
      <c r="C55" s="55" t="s">
        <v>141</v>
      </c>
      <c r="D55" s="8">
        <f t="shared" ref="D55:U55" si="1">SUM(D29:D54)</f>
        <v>780</v>
      </c>
      <c r="E55" s="8">
        <f t="shared" si="1"/>
        <v>30.34</v>
      </c>
      <c r="F55" s="8">
        <f t="shared" si="1"/>
        <v>28.93</v>
      </c>
      <c r="G55" s="8">
        <f t="shared" si="1"/>
        <v>120.96000000000001</v>
      </c>
      <c r="H55" s="8">
        <f t="shared" si="1"/>
        <v>793.11999999999989</v>
      </c>
      <c r="I55" s="8">
        <f t="shared" si="1"/>
        <v>0.65</v>
      </c>
      <c r="J55" s="30">
        <f t="shared" si="1"/>
        <v>0.51800000000000002</v>
      </c>
      <c r="K55" s="30">
        <f t="shared" si="1"/>
        <v>243.07999999999998</v>
      </c>
      <c r="L55" s="30">
        <f t="shared" si="1"/>
        <v>0.09</v>
      </c>
      <c r="M55" s="30">
        <f t="shared" si="1"/>
        <v>82.6</v>
      </c>
      <c r="N55" s="30">
        <f t="shared" si="1"/>
        <v>212.04999999999998</v>
      </c>
      <c r="O55" s="30">
        <f t="shared" si="1"/>
        <v>467.76</v>
      </c>
      <c r="P55" s="30">
        <f t="shared" si="1"/>
        <v>146.85</v>
      </c>
      <c r="Q55" s="30">
        <f t="shared" si="1"/>
        <v>8.0399999999999991</v>
      </c>
      <c r="R55" s="30">
        <f t="shared" si="1"/>
        <v>1576.59</v>
      </c>
      <c r="S55" s="30">
        <f t="shared" si="1"/>
        <v>162.91</v>
      </c>
      <c r="T55" s="30">
        <f t="shared" si="1"/>
        <v>26.029999999999994</v>
      </c>
      <c r="U55" s="30">
        <f t="shared" si="1"/>
        <v>643.54000000000008</v>
      </c>
    </row>
    <row r="56" spans="1:21" x14ac:dyDescent="0.25">
      <c r="A56" s="13"/>
      <c r="B56" s="83"/>
      <c r="C56" s="71" t="s">
        <v>43</v>
      </c>
      <c r="D56" s="4">
        <f t="shared" ref="D56:U56" si="2">SUM(D28,D55)</f>
        <v>1460</v>
      </c>
      <c r="E56" s="4">
        <f t="shared" si="2"/>
        <v>59.239999999999995</v>
      </c>
      <c r="F56" s="4">
        <f t="shared" si="2"/>
        <v>52.379999999999995</v>
      </c>
      <c r="G56" s="4">
        <f t="shared" si="2"/>
        <v>223.42000000000002</v>
      </c>
      <c r="H56" s="4">
        <f t="shared" si="2"/>
        <v>1530.58</v>
      </c>
      <c r="I56" s="4">
        <f t="shared" si="2"/>
        <v>1.05</v>
      </c>
      <c r="J56" s="4">
        <f t="shared" si="2"/>
        <v>0.9880000000000001</v>
      </c>
      <c r="K56" s="4">
        <f t="shared" si="2"/>
        <v>388.3</v>
      </c>
      <c r="L56" s="4">
        <f t="shared" si="2"/>
        <v>2.76</v>
      </c>
      <c r="M56" s="4">
        <f t="shared" si="2"/>
        <v>132.82</v>
      </c>
      <c r="N56" s="4">
        <f t="shared" si="2"/>
        <v>429.9</v>
      </c>
      <c r="O56" s="4">
        <f t="shared" si="2"/>
        <v>830.31</v>
      </c>
      <c r="P56" s="4">
        <f t="shared" si="2"/>
        <v>306.54999999999995</v>
      </c>
      <c r="Q56" s="4">
        <f t="shared" si="2"/>
        <v>15.389999999999999</v>
      </c>
      <c r="R56" s="4">
        <f t="shared" si="2"/>
        <v>2585.39</v>
      </c>
      <c r="S56" s="4">
        <f t="shared" si="2"/>
        <v>205.91</v>
      </c>
      <c r="T56" s="4">
        <f t="shared" si="2"/>
        <v>36.069999999999993</v>
      </c>
      <c r="U56" s="4">
        <f t="shared" si="2"/>
        <v>746.38000000000011</v>
      </c>
    </row>
    <row r="61" spans="1:21" x14ac:dyDescent="0.25">
      <c r="B61" s="231"/>
      <c r="C61" s="138"/>
      <c r="D61" s="232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</row>
    <row r="62" spans="1:21" x14ac:dyDescent="0.25">
      <c r="B62" s="231"/>
      <c r="C62" s="139"/>
      <c r="D62" s="232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</row>
    <row r="63" spans="1:21" x14ac:dyDescent="0.25">
      <c r="B63" s="231"/>
      <c r="C63" s="139"/>
      <c r="D63" s="232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</row>
  </sheetData>
  <mergeCells count="143">
    <mergeCell ref="P44:P47"/>
    <mergeCell ref="T48:T50"/>
    <mergeCell ref="B48:B50"/>
    <mergeCell ref="D48:D50"/>
    <mergeCell ref="E48:E50"/>
    <mergeCell ref="A29:A55"/>
    <mergeCell ref="B29:B43"/>
    <mergeCell ref="D29:D43"/>
    <mergeCell ref="E29:E43"/>
    <mergeCell ref="F29:F43"/>
    <mergeCell ref="N44:N47"/>
    <mergeCell ref="O44:O47"/>
    <mergeCell ref="P29:P43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N29:N43"/>
    <mergeCell ref="B44:B47"/>
    <mergeCell ref="B24:B26"/>
    <mergeCell ref="D24:D26"/>
    <mergeCell ref="E24:E26"/>
    <mergeCell ref="F24:F26"/>
    <mergeCell ref="A5:A28"/>
    <mergeCell ref="B5:B11"/>
    <mergeCell ref="D5:D11"/>
    <mergeCell ref="E5:E11"/>
    <mergeCell ref="F5:F11"/>
    <mergeCell ref="B12:B21"/>
    <mergeCell ref="D12:D21"/>
    <mergeCell ref="E12:E21"/>
    <mergeCell ref="F12:F21"/>
    <mergeCell ref="U24:U26"/>
    <mergeCell ref="U5:U11"/>
    <mergeCell ref="H5:H11"/>
    <mergeCell ref="I5:I11"/>
    <mergeCell ref="M5:M11"/>
    <mergeCell ref="N5:N11"/>
    <mergeCell ref="O5:O11"/>
    <mergeCell ref="P5:P11"/>
    <mergeCell ref="Q24:Q26"/>
    <mergeCell ref="R24:R26"/>
    <mergeCell ref="S24:S26"/>
    <mergeCell ref="T24:T26"/>
    <mergeCell ref="J5:J11"/>
    <mergeCell ref="K5:K11"/>
    <mergeCell ref="L5:L11"/>
    <mergeCell ref="J24:J26"/>
    <mergeCell ref="K24:K26"/>
    <mergeCell ref="L24:L26"/>
    <mergeCell ref="O24:O26"/>
    <mergeCell ref="P24:P26"/>
    <mergeCell ref="N24:N26"/>
    <mergeCell ref="N12:N21"/>
    <mergeCell ref="A2:U2"/>
    <mergeCell ref="B3:B4"/>
    <mergeCell ref="C3:C4"/>
    <mergeCell ref="D3:D4"/>
    <mergeCell ref="E3:G3"/>
    <mergeCell ref="H3:H4"/>
    <mergeCell ref="I3:M3"/>
    <mergeCell ref="N3:U3"/>
    <mergeCell ref="G5:G11"/>
    <mergeCell ref="Q5:Q11"/>
    <mergeCell ref="R5:R11"/>
    <mergeCell ref="S5:S11"/>
    <mergeCell ref="T5:T11"/>
    <mergeCell ref="G12:G21"/>
    <mergeCell ref="H12:H21"/>
    <mergeCell ref="I12:I21"/>
    <mergeCell ref="J12:J21"/>
    <mergeCell ref="K12:K21"/>
    <mergeCell ref="L12:L21"/>
    <mergeCell ref="M12:M21"/>
    <mergeCell ref="J44:J47"/>
    <mergeCell ref="K44:K47"/>
    <mergeCell ref="G24:G26"/>
    <mergeCell ref="H24:H26"/>
    <mergeCell ref="I24:I26"/>
    <mergeCell ref="M24:M26"/>
    <mergeCell ref="J29:J43"/>
    <mergeCell ref="K29:K43"/>
    <mergeCell ref="L29:L43"/>
    <mergeCell ref="D44:D47"/>
    <mergeCell ref="E44:E47"/>
    <mergeCell ref="F44:F47"/>
    <mergeCell ref="G44:G47"/>
    <mergeCell ref="H44:H47"/>
    <mergeCell ref="I44:I47"/>
    <mergeCell ref="M44:M47"/>
    <mergeCell ref="G29:G43"/>
    <mergeCell ref="H29:H43"/>
    <mergeCell ref="L44:L47"/>
    <mergeCell ref="I29:I43"/>
    <mergeCell ref="M29:M43"/>
    <mergeCell ref="U48:U50"/>
    <mergeCell ref="P12:P21"/>
    <mergeCell ref="Q12:Q21"/>
    <mergeCell ref="R12:R21"/>
    <mergeCell ref="S12:S21"/>
    <mergeCell ref="T12:T21"/>
    <mergeCell ref="U12:U21"/>
    <mergeCell ref="O48:O50"/>
    <mergeCell ref="P48:P50"/>
    <mergeCell ref="Q48:Q50"/>
    <mergeCell ref="R48:R50"/>
    <mergeCell ref="S48:S50"/>
    <mergeCell ref="O29:O43"/>
    <mergeCell ref="U29:U43"/>
    <mergeCell ref="Q29:Q43"/>
    <mergeCell ref="R29:R43"/>
    <mergeCell ref="S29:S43"/>
    <mergeCell ref="T29:T43"/>
    <mergeCell ref="Q44:Q47"/>
    <mergeCell ref="R44:R47"/>
    <mergeCell ref="S44:S47"/>
    <mergeCell ref="T44:T47"/>
    <mergeCell ref="U44:U47"/>
    <mergeCell ref="O12:O21"/>
    <mergeCell ref="B61:B63"/>
    <mergeCell ref="D61:D63"/>
    <mergeCell ref="E61:E63"/>
    <mergeCell ref="F61:F63"/>
    <mergeCell ref="G61:G63"/>
    <mergeCell ref="H61:H63"/>
    <mergeCell ref="I61:I63"/>
    <mergeCell ref="J61:J63"/>
    <mergeCell ref="K61:K63"/>
    <mergeCell ref="U61:U63"/>
    <mergeCell ref="L61:L63"/>
    <mergeCell ref="M61:M63"/>
    <mergeCell ref="N61:N63"/>
    <mergeCell ref="O61:O63"/>
    <mergeCell ref="P61:P63"/>
    <mergeCell ref="Q61:Q63"/>
    <mergeCell ref="R61:R63"/>
    <mergeCell ref="S61:S63"/>
    <mergeCell ref="T61:T63"/>
  </mergeCells>
  <pageMargins left="0.7" right="0.7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3" zoomScale="86" zoomScaleNormal="86" workbookViewId="0">
      <selection activeCell="D65" sqref="D65:U65"/>
    </sheetView>
  </sheetViews>
  <sheetFormatPr defaultRowHeight="15" x14ac:dyDescent="0.25"/>
  <cols>
    <col min="1" max="1" width="5.140625" customWidth="1"/>
    <col min="2" max="2" width="12.140625" customWidth="1"/>
    <col min="3" max="3" width="27" style="45" customWidth="1"/>
    <col min="4" max="4" width="6.7109375" customWidth="1"/>
    <col min="5" max="6" width="6.85546875" customWidth="1"/>
    <col min="7" max="7" width="7.7109375" customWidth="1"/>
    <col min="8" max="8" width="8" customWidth="1"/>
    <col min="9" max="9" width="6.42578125" customWidth="1"/>
    <col min="10" max="10" width="7.28515625" customWidth="1"/>
    <col min="11" max="11" width="7.85546875" customWidth="1"/>
    <col min="12" max="12" width="7.140625" customWidth="1"/>
    <col min="13" max="13" width="6.7109375" customWidth="1"/>
    <col min="14" max="14" width="7.28515625" customWidth="1"/>
    <col min="15" max="15" width="6.85546875" customWidth="1"/>
    <col min="16" max="16" width="7.28515625" customWidth="1"/>
    <col min="17" max="17" width="8.140625" customWidth="1"/>
    <col min="18" max="19" width="7.140625" customWidth="1"/>
    <col min="20" max="20" width="7.85546875" customWidth="1"/>
    <col min="21" max="21" width="8.42578125" customWidth="1"/>
  </cols>
  <sheetData>
    <row r="1" spans="1:21" x14ac:dyDescent="0.25">
      <c r="B1" t="s">
        <v>218</v>
      </c>
    </row>
    <row r="2" spans="1:21" x14ac:dyDescent="0.25">
      <c r="A2" s="235" t="s">
        <v>320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2.15" customHeight="1" x14ac:dyDescent="0.25">
      <c r="A3" s="16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1.15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37.5" customHeight="1" x14ac:dyDescent="0.25">
      <c r="A5" s="236" t="s">
        <v>8</v>
      </c>
      <c r="B5" s="175" t="s">
        <v>270</v>
      </c>
      <c r="C5" s="22" t="s">
        <v>184</v>
      </c>
      <c r="D5" s="233">
        <v>200</v>
      </c>
      <c r="E5" s="171">
        <v>5.3</v>
      </c>
      <c r="F5" s="171">
        <v>5.7</v>
      </c>
      <c r="G5" s="171">
        <v>25.3</v>
      </c>
      <c r="H5" s="171">
        <v>174.3</v>
      </c>
      <c r="I5" s="171">
        <v>0.06</v>
      </c>
      <c r="J5" s="171">
        <v>0.14000000000000001</v>
      </c>
      <c r="K5" s="171">
        <v>27.5</v>
      </c>
      <c r="L5" s="171">
        <v>7.0000000000000007E-2</v>
      </c>
      <c r="M5" s="171">
        <v>0.55000000000000004</v>
      </c>
      <c r="N5" s="171">
        <v>143</v>
      </c>
      <c r="O5" s="171">
        <v>103</v>
      </c>
      <c r="P5" s="171">
        <v>17</v>
      </c>
      <c r="Q5" s="171">
        <v>0.35</v>
      </c>
      <c r="R5" s="171">
        <v>157</v>
      </c>
      <c r="S5" s="171">
        <v>34</v>
      </c>
      <c r="T5" s="171">
        <v>1.91</v>
      </c>
      <c r="U5" s="171">
        <v>26</v>
      </c>
    </row>
    <row r="6" spans="1:21" x14ac:dyDescent="0.25">
      <c r="A6" s="236"/>
      <c r="B6" s="176"/>
      <c r="C6" s="3" t="s">
        <v>271</v>
      </c>
      <c r="D6" s="234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x14ac:dyDescent="0.25">
      <c r="A7" s="236"/>
      <c r="B7" s="176"/>
      <c r="C7" s="3" t="s">
        <v>185</v>
      </c>
      <c r="D7" s="234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236"/>
      <c r="B8" s="176"/>
      <c r="C8" s="3" t="s">
        <v>272</v>
      </c>
      <c r="D8" s="234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236"/>
      <c r="B9" s="176"/>
      <c r="C9" s="3" t="s">
        <v>186</v>
      </c>
      <c r="D9" s="234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x14ac:dyDescent="0.25">
      <c r="A10" s="236"/>
      <c r="B10" s="176"/>
      <c r="C10" s="3" t="s">
        <v>215</v>
      </c>
      <c r="D10" s="234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x14ac:dyDescent="0.25">
      <c r="A11" s="236"/>
      <c r="B11" s="176"/>
      <c r="C11" s="3" t="s">
        <v>187</v>
      </c>
      <c r="D11" s="234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ht="25.5" x14ac:dyDescent="0.25">
      <c r="A12" s="236"/>
      <c r="B12" s="211" t="s">
        <v>273</v>
      </c>
      <c r="C12" s="93" t="s">
        <v>285</v>
      </c>
      <c r="D12" s="178">
        <v>60</v>
      </c>
      <c r="E12" s="205">
        <v>4.6399999999999997</v>
      </c>
      <c r="F12" s="205">
        <v>3.89</v>
      </c>
      <c r="G12" s="205">
        <v>28.9</v>
      </c>
      <c r="H12" s="205">
        <v>169.3</v>
      </c>
      <c r="I12" s="205">
        <v>0.06</v>
      </c>
      <c r="J12" s="205">
        <v>7.0000000000000007E-2</v>
      </c>
      <c r="K12" s="205">
        <v>19</v>
      </c>
      <c r="L12" s="205">
        <v>0</v>
      </c>
      <c r="M12" s="205">
        <v>0.06</v>
      </c>
      <c r="N12" s="205">
        <v>11.56</v>
      </c>
      <c r="O12" s="205">
        <v>38.270000000000003</v>
      </c>
      <c r="P12" s="205">
        <v>14.06</v>
      </c>
      <c r="Q12" s="205">
        <v>0.85</v>
      </c>
      <c r="R12" s="205">
        <v>120</v>
      </c>
      <c r="S12" s="205">
        <v>0</v>
      </c>
      <c r="T12" s="205">
        <v>0</v>
      </c>
      <c r="U12" s="205">
        <v>150</v>
      </c>
    </row>
    <row r="13" spans="1:21" x14ac:dyDescent="0.25">
      <c r="A13" s="236"/>
      <c r="B13" s="211"/>
      <c r="C13" s="88" t="s">
        <v>274</v>
      </c>
      <c r="D13" s="178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</row>
    <row r="14" spans="1:21" x14ac:dyDescent="0.25">
      <c r="A14" s="236"/>
      <c r="B14" s="211"/>
      <c r="C14" s="88" t="s">
        <v>275</v>
      </c>
      <c r="D14" s="17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</row>
    <row r="15" spans="1:21" x14ac:dyDescent="0.25">
      <c r="A15" s="236"/>
      <c r="B15" s="211"/>
      <c r="C15" s="88" t="s">
        <v>276</v>
      </c>
      <c r="D15" s="178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</row>
    <row r="16" spans="1:21" x14ac:dyDescent="0.25">
      <c r="A16" s="236"/>
      <c r="B16" s="211"/>
      <c r="C16" s="88" t="s">
        <v>277</v>
      </c>
      <c r="D16" s="178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</row>
    <row r="17" spans="1:21" x14ac:dyDescent="0.25">
      <c r="A17" s="236"/>
      <c r="B17" s="211"/>
      <c r="C17" s="88" t="s">
        <v>156</v>
      </c>
      <c r="D17" s="178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</row>
    <row r="18" spans="1:21" x14ac:dyDescent="0.25">
      <c r="A18" s="236"/>
      <c r="B18" s="211"/>
      <c r="C18" s="88" t="s">
        <v>278</v>
      </c>
      <c r="D18" s="17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x14ac:dyDescent="0.25">
      <c r="A19" s="236"/>
      <c r="B19" s="211"/>
      <c r="C19" s="88" t="s">
        <v>279</v>
      </c>
      <c r="D19" s="178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</row>
    <row r="20" spans="1:21" x14ac:dyDescent="0.25">
      <c r="A20" s="236"/>
      <c r="B20" s="211"/>
      <c r="C20" s="88" t="s">
        <v>280</v>
      </c>
      <c r="D20" s="178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</row>
    <row r="21" spans="1:21" x14ac:dyDescent="0.25">
      <c r="A21" s="236"/>
      <c r="B21" s="211"/>
      <c r="C21" s="88" t="s">
        <v>281</v>
      </c>
      <c r="D21" s="178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</row>
    <row r="22" spans="1:21" x14ac:dyDescent="0.25">
      <c r="A22" s="236"/>
      <c r="B22" s="211"/>
      <c r="C22" s="88" t="s">
        <v>284</v>
      </c>
      <c r="D22" s="178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1:21" x14ac:dyDescent="0.25">
      <c r="A23" s="236"/>
      <c r="B23" s="211"/>
      <c r="C23" s="88" t="s">
        <v>272</v>
      </c>
      <c r="D23" s="178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</row>
    <row r="24" spans="1:21" ht="25.5" x14ac:dyDescent="0.25">
      <c r="A24" s="236"/>
      <c r="B24" s="211"/>
      <c r="C24" s="88" t="s">
        <v>282</v>
      </c>
      <c r="D24" s="178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</row>
    <row r="25" spans="1:21" x14ac:dyDescent="0.25">
      <c r="A25" s="236"/>
      <c r="B25" s="211"/>
      <c r="C25" s="88" t="s">
        <v>283</v>
      </c>
      <c r="D25" s="178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</row>
    <row r="26" spans="1:21" x14ac:dyDescent="0.25">
      <c r="A26" s="236"/>
      <c r="B26" s="216" t="s">
        <v>182</v>
      </c>
      <c r="C26" s="66" t="s">
        <v>242</v>
      </c>
      <c r="D26" s="178">
        <v>40</v>
      </c>
      <c r="E26" s="205">
        <v>4.8</v>
      </c>
      <c r="F26" s="205">
        <v>4</v>
      </c>
      <c r="G26" s="205">
        <v>0.3</v>
      </c>
      <c r="H26" s="205">
        <v>56.6</v>
      </c>
      <c r="I26" s="205">
        <v>0.02</v>
      </c>
      <c r="J26" s="205">
        <v>0.14000000000000001</v>
      </c>
      <c r="K26" s="205">
        <v>62.4</v>
      </c>
      <c r="L26" s="205">
        <v>1.88</v>
      </c>
      <c r="M26" s="205">
        <v>0</v>
      </c>
      <c r="N26" s="205">
        <v>19</v>
      </c>
      <c r="O26" s="205">
        <v>67</v>
      </c>
      <c r="P26" s="205">
        <v>4.2</v>
      </c>
      <c r="Q26" s="205">
        <v>0.87</v>
      </c>
      <c r="R26" s="205">
        <v>46.5</v>
      </c>
      <c r="S26" s="205">
        <v>8</v>
      </c>
      <c r="T26" s="205">
        <v>10.8</v>
      </c>
      <c r="U26" s="205">
        <v>22</v>
      </c>
    </row>
    <row r="27" spans="1:21" x14ac:dyDescent="0.25">
      <c r="A27" s="236"/>
      <c r="B27" s="216"/>
      <c r="C27" s="159" t="s">
        <v>183</v>
      </c>
      <c r="D27" s="178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</row>
    <row r="28" spans="1:21" x14ac:dyDescent="0.25">
      <c r="A28" s="236"/>
      <c r="B28" s="147"/>
      <c r="C28" s="84" t="s">
        <v>64</v>
      </c>
      <c r="D28" s="145">
        <v>25</v>
      </c>
      <c r="E28" s="145">
        <v>2.13</v>
      </c>
      <c r="F28" s="145">
        <v>0.83</v>
      </c>
      <c r="G28" s="145">
        <v>12.08</v>
      </c>
      <c r="H28" s="145">
        <v>64.8</v>
      </c>
      <c r="I28" s="145">
        <v>0.1</v>
      </c>
      <c r="J28" s="145">
        <v>0.08</v>
      </c>
      <c r="K28" s="145">
        <v>0</v>
      </c>
      <c r="L28" s="145">
        <v>0</v>
      </c>
      <c r="M28" s="145">
        <v>0.1</v>
      </c>
      <c r="N28" s="145">
        <v>37.25</v>
      </c>
      <c r="O28" s="145">
        <v>31.25</v>
      </c>
      <c r="P28" s="145">
        <v>10</v>
      </c>
      <c r="Q28" s="145">
        <v>0.7</v>
      </c>
      <c r="R28" s="145">
        <v>41.5</v>
      </c>
      <c r="S28" s="145">
        <v>0</v>
      </c>
      <c r="T28" s="145">
        <v>2.7</v>
      </c>
      <c r="U28" s="145">
        <v>12.7</v>
      </c>
    </row>
    <row r="29" spans="1:21" ht="15" customHeight="1" x14ac:dyDescent="0.25">
      <c r="A29" s="236"/>
      <c r="B29" s="186" t="s">
        <v>65</v>
      </c>
      <c r="C29" s="84" t="s">
        <v>66</v>
      </c>
      <c r="D29" s="185">
        <v>200</v>
      </c>
      <c r="E29" s="185">
        <v>4.5999999999999996</v>
      </c>
      <c r="F29" s="185">
        <v>3.6</v>
      </c>
      <c r="G29" s="185">
        <v>12.6</v>
      </c>
      <c r="H29" s="185">
        <v>100.4</v>
      </c>
      <c r="I29" s="185">
        <v>0.04</v>
      </c>
      <c r="J29" s="185">
        <v>0.17</v>
      </c>
      <c r="K29" s="185">
        <v>17.3</v>
      </c>
      <c r="L29" s="185">
        <v>0</v>
      </c>
      <c r="M29" s="185">
        <v>0.68</v>
      </c>
      <c r="N29" s="185">
        <v>143</v>
      </c>
      <c r="O29" s="185">
        <v>130</v>
      </c>
      <c r="P29" s="185">
        <v>34</v>
      </c>
      <c r="Q29" s="185">
        <v>1.0900000000000001</v>
      </c>
      <c r="R29" s="185">
        <v>220</v>
      </c>
      <c r="S29" s="185">
        <v>12</v>
      </c>
      <c r="T29" s="185">
        <v>2.29</v>
      </c>
      <c r="U29" s="185">
        <v>38</v>
      </c>
    </row>
    <row r="30" spans="1:21" x14ac:dyDescent="0.25">
      <c r="A30" s="236"/>
      <c r="B30" s="186"/>
      <c r="C30" s="95" t="s">
        <v>54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</row>
    <row r="31" spans="1:21" x14ac:dyDescent="0.25">
      <c r="A31" s="236"/>
      <c r="B31" s="186"/>
      <c r="C31" s="95" t="s">
        <v>55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1" x14ac:dyDescent="0.25">
      <c r="A32" s="236"/>
      <c r="B32" s="186"/>
      <c r="C32" s="95" t="s">
        <v>56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</row>
    <row r="33" spans="1:21" x14ac:dyDescent="0.25">
      <c r="A33" s="236"/>
      <c r="B33" s="186"/>
      <c r="C33" s="95" t="s">
        <v>57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</row>
    <row r="34" spans="1:21" x14ac:dyDescent="0.25">
      <c r="A34" s="236"/>
      <c r="B34" s="6"/>
      <c r="C34" s="55" t="s">
        <v>14</v>
      </c>
      <c r="D34" s="11">
        <f t="shared" ref="D34:U34" si="0">SUM(D5:D33)</f>
        <v>525</v>
      </c>
      <c r="E34" s="60">
        <f t="shared" si="0"/>
        <v>21.47</v>
      </c>
      <c r="F34" s="60">
        <f t="shared" si="0"/>
        <v>18.02</v>
      </c>
      <c r="G34" s="60">
        <f t="shared" si="0"/>
        <v>79.179999999999993</v>
      </c>
      <c r="H34" s="60">
        <f t="shared" si="0"/>
        <v>565.40000000000009</v>
      </c>
      <c r="I34" s="60">
        <f t="shared" si="0"/>
        <v>0.27999999999999997</v>
      </c>
      <c r="J34" s="60">
        <f t="shared" si="0"/>
        <v>0.60000000000000009</v>
      </c>
      <c r="K34" s="60">
        <f t="shared" si="0"/>
        <v>126.2</v>
      </c>
      <c r="L34" s="60">
        <f t="shared" si="0"/>
        <v>1.95</v>
      </c>
      <c r="M34" s="60">
        <f t="shared" si="0"/>
        <v>1.3900000000000001</v>
      </c>
      <c r="N34" s="60">
        <f t="shared" si="0"/>
        <v>353.81</v>
      </c>
      <c r="O34" s="60">
        <f t="shared" si="0"/>
        <v>369.52</v>
      </c>
      <c r="P34" s="60">
        <f t="shared" si="0"/>
        <v>79.260000000000005</v>
      </c>
      <c r="Q34" s="60">
        <f t="shared" si="0"/>
        <v>3.8599999999999994</v>
      </c>
      <c r="R34" s="60">
        <f t="shared" si="0"/>
        <v>585</v>
      </c>
      <c r="S34" s="60">
        <f t="shared" si="0"/>
        <v>54</v>
      </c>
      <c r="T34" s="60">
        <f t="shared" si="0"/>
        <v>17.7</v>
      </c>
      <c r="U34" s="60">
        <f t="shared" si="0"/>
        <v>248.7</v>
      </c>
    </row>
    <row r="35" spans="1:21" ht="25.5" x14ac:dyDescent="0.25">
      <c r="A35" s="174" t="s">
        <v>15</v>
      </c>
      <c r="B35" s="216" t="s">
        <v>188</v>
      </c>
      <c r="C35" s="93" t="s">
        <v>189</v>
      </c>
      <c r="D35" s="178">
        <v>200</v>
      </c>
      <c r="E35" s="170">
        <v>6</v>
      </c>
      <c r="F35" s="170">
        <v>5.44</v>
      </c>
      <c r="G35" s="170">
        <v>13.54</v>
      </c>
      <c r="H35" s="170">
        <v>127.2</v>
      </c>
      <c r="I35" s="170">
        <v>0.8</v>
      </c>
      <c r="J35" s="182">
        <v>0.09</v>
      </c>
      <c r="K35" s="182">
        <v>102.4</v>
      </c>
      <c r="L35" s="182">
        <v>0.04</v>
      </c>
      <c r="M35" s="170">
        <v>7.46</v>
      </c>
      <c r="N35" s="170">
        <v>17.399999999999999</v>
      </c>
      <c r="O35" s="170">
        <v>92</v>
      </c>
      <c r="P35" s="170">
        <v>25.8</v>
      </c>
      <c r="Q35" s="170">
        <v>1.39</v>
      </c>
      <c r="R35" s="182">
        <v>485.6</v>
      </c>
      <c r="S35" s="182">
        <v>25.8</v>
      </c>
      <c r="T35" s="182">
        <v>0.69</v>
      </c>
      <c r="U35" s="170">
        <v>49</v>
      </c>
    </row>
    <row r="36" spans="1:21" x14ac:dyDescent="0.25">
      <c r="A36" s="174"/>
      <c r="B36" s="216"/>
      <c r="C36" s="90" t="s">
        <v>190</v>
      </c>
      <c r="D36" s="178"/>
      <c r="E36" s="170"/>
      <c r="F36" s="170"/>
      <c r="G36" s="170"/>
      <c r="H36" s="170"/>
      <c r="I36" s="170"/>
      <c r="J36" s="183"/>
      <c r="K36" s="183"/>
      <c r="L36" s="183"/>
      <c r="M36" s="170"/>
      <c r="N36" s="170"/>
      <c r="O36" s="170"/>
      <c r="P36" s="170"/>
      <c r="Q36" s="170"/>
      <c r="R36" s="183"/>
      <c r="S36" s="183"/>
      <c r="T36" s="183"/>
      <c r="U36" s="170"/>
    </row>
    <row r="37" spans="1:21" x14ac:dyDescent="0.25">
      <c r="A37" s="174"/>
      <c r="B37" s="216"/>
      <c r="C37" s="90" t="s">
        <v>191</v>
      </c>
      <c r="D37" s="178"/>
      <c r="E37" s="170"/>
      <c r="F37" s="170"/>
      <c r="G37" s="170"/>
      <c r="H37" s="170"/>
      <c r="I37" s="170"/>
      <c r="J37" s="183"/>
      <c r="K37" s="183"/>
      <c r="L37" s="183"/>
      <c r="M37" s="170"/>
      <c r="N37" s="170"/>
      <c r="O37" s="170"/>
      <c r="P37" s="170"/>
      <c r="Q37" s="170"/>
      <c r="R37" s="183"/>
      <c r="S37" s="183"/>
      <c r="T37" s="183"/>
      <c r="U37" s="170"/>
    </row>
    <row r="38" spans="1:21" x14ac:dyDescent="0.25">
      <c r="A38" s="174"/>
      <c r="B38" s="216"/>
      <c r="C38" s="90" t="s">
        <v>192</v>
      </c>
      <c r="D38" s="178"/>
      <c r="E38" s="170"/>
      <c r="F38" s="170"/>
      <c r="G38" s="170"/>
      <c r="H38" s="170"/>
      <c r="I38" s="170"/>
      <c r="J38" s="183"/>
      <c r="K38" s="183"/>
      <c r="L38" s="183"/>
      <c r="M38" s="170"/>
      <c r="N38" s="170"/>
      <c r="O38" s="170"/>
      <c r="P38" s="170"/>
      <c r="Q38" s="170"/>
      <c r="R38" s="183"/>
      <c r="S38" s="183"/>
      <c r="T38" s="183"/>
      <c r="U38" s="170"/>
    </row>
    <row r="39" spans="1:21" x14ac:dyDescent="0.25">
      <c r="A39" s="174"/>
      <c r="B39" s="216"/>
      <c r="C39" s="90" t="s">
        <v>109</v>
      </c>
      <c r="D39" s="178"/>
      <c r="E39" s="170"/>
      <c r="F39" s="170"/>
      <c r="G39" s="170"/>
      <c r="H39" s="170"/>
      <c r="I39" s="170"/>
      <c r="J39" s="183"/>
      <c r="K39" s="183"/>
      <c r="L39" s="183"/>
      <c r="M39" s="170"/>
      <c r="N39" s="170"/>
      <c r="O39" s="170"/>
      <c r="P39" s="170"/>
      <c r="Q39" s="170"/>
      <c r="R39" s="183"/>
      <c r="S39" s="183"/>
      <c r="T39" s="183"/>
      <c r="U39" s="170"/>
    </row>
    <row r="40" spans="1:21" x14ac:dyDescent="0.25">
      <c r="A40" s="174"/>
      <c r="B40" s="216"/>
      <c r="C40" s="90" t="s">
        <v>193</v>
      </c>
      <c r="D40" s="178"/>
      <c r="E40" s="170"/>
      <c r="F40" s="170"/>
      <c r="G40" s="170"/>
      <c r="H40" s="170"/>
      <c r="I40" s="170"/>
      <c r="J40" s="183"/>
      <c r="K40" s="183"/>
      <c r="L40" s="183"/>
      <c r="M40" s="170"/>
      <c r="N40" s="170"/>
      <c r="O40" s="170"/>
      <c r="P40" s="170"/>
      <c r="Q40" s="170"/>
      <c r="R40" s="183"/>
      <c r="S40" s="183"/>
      <c r="T40" s="183"/>
      <c r="U40" s="170"/>
    </row>
    <row r="41" spans="1:21" x14ac:dyDescent="0.25">
      <c r="A41" s="174"/>
      <c r="B41" s="216"/>
      <c r="C41" s="90" t="s">
        <v>194</v>
      </c>
      <c r="D41" s="178"/>
      <c r="E41" s="170"/>
      <c r="F41" s="170"/>
      <c r="G41" s="170"/>
      <c r="H41" s="170"/>
      <c r="I41" s="170"/>
      <c r="J41" s="183"/>
      <c r="K41" s="183"/>
      <c r="L41" s="183"/>
      <c r="M41" s="170"/>
      <c r="N41" s="170"/>
      <c r="O41" s="170"/>
      <c r="P41" s="170"/>
      <c r="Q41" s="170"/>
      <c r="R41" s="183"/>
      <c r="S41" s="183"/>
      <c r="T41" s="183"/>
      <c r="U41" s="170"/>
    </row>
    <row r="42" spans="1:21" x14ac:dyDescent="0.25">
      <c r="A42" s="174"/>
      <c r="B42" s="216"/>
      <c r="C42" s="90" t="s">
        <v>154</v>
      </c>
      <c r="D42" s="178"/>
      <c r="E42" s="170"/>
      <c r="F42" s="170"/>
      <c r="G42" s="170"/>
      <c r="H42" s="170"/>
      <c r="I42" s="170"/>
      <c r="J42" s="183"/>
      <c r="K42" s="183"/>
      <c r="L42" s="183"/>
      <c r="M42" s="170"/>
      <c r="N42" s="170"/>
      <c r="O42" s="170"/>
      <c r="P42" s="170"/>
      <c r="Q42" s="170"/>
      <c r="R42" s="183"/>
      <c r="S42" s="183"/>
      <c r="T42" s="183"/>
      <c r="U42" s="170"/>
    </row>
    <row r="43" spans="1:21" x14ac:dyDescent="0.25">
      <c r="A43" s="174"/>
      <c r="B43" s="216"/>
      <c r="C43" s="94" t="s">
        <v>195</v>
      </c>
      <c r="D43" s="178"/>
      <c r="E43" s="170"/>
      <c r="F43" s="170"/>
      <c r="G43" s="170"/>
      <c r="H43" s="170"/>
      <c r="I43" s="170"/>
      <c r="J43" s="183"/>
      <c r="K43" s="183"/>
      <c r="L43" s="183"/>
      <c r="M43" s="170"/>
      <c r="N43" s="170"/>
      <c r="O43" s="170"/>
      <c r="P43" s="170"/>
      <c r="Q43" s="170"/>
      <c r="R43" s="183"/>
      <c r="S43" s="183"/>
      <c r="T43" s="183"/>
      <c r="U43" s="170"/>
    </row>
    <row r="44" spans="1:21" x14ac:dyDescent="0.25">
      <c r="A44" s="174"/>
      <c r="B44" s="216"/>
      <c r="C44" s="74" t="s">
        <v>197</v>
      </c>
      <c r="D44" s="178"/>
      <c r="E44" s="170"/>
      <c r="F44" s="170"/>
      <c r="G44" s="170"/>
      <c r="H44" s="170"/>
      <c r="I44" s="170"/>
      <c r="J44" s="183"/>
      <c r="K44" s="183"/>
      <c r="L44" s="183"/>
      <c r="M44" s="170"/>
      <c r="N44" s="170"/>
      <c r="O44" s="170"/>
      <c r="P44" s="170"/>
      <c r="Q44" s="170"/>
      <c r="R44" s="183"/>
      <c r="S44" s="183"/>
      <c r="T44" s="183"/>
      <c r="U44" s="170"/>
    </row>
    <row r="45" spans="1:21" x14ac:dyDescent="0.25">
      <c r="A45" s="174"/>
      <c r="B45" s="216"/>
      <c r="C45" s="73" t="s">
        <v>198</v>
      </c>
      <c r="D45" s="178"/>
      <c r="E45" s="170"/>
      <c r="F45" s="170"/>
      <c r="G45" s="170"/>
      <c r="H45" s="170"/>
      <c r="I45" s="170"/>
      <c r="J45" s="183"/>
      <c r="K45" s="183"/>
      <c r="L45" s="183"/>
      <c r="M45" s="170"/>
      <c r="N45" s="170"/>
      <c r="O45" s="170"/>
      <c r="P45" s="170"/>
      <c r="Q45" s="170"/>
      <c r="R45" s="183"/>
      <c r="S45" s="183"/>
      <c r="T45" s="183"/>
      <c r="U45" s="170"/>
    </row>
    <row r="46" spans="1:21" x14ac:dyDescent="0.25">
      <c r="A46" s="174"/>
      <c r="B46" s="216"/>
      <c r="C46" s="94" t="s">
        <v>199</v>
      </c>
      <c r="D46" s="178"/>
      <c r="E46" s="170"/>
      <c r="F46" s="170"/>
      <c r="G46" s="170"/>
      <c r="H46" s="170"/>
      <c r="I46" s="170"/>
      <c r="J46" s="183"/>
      <c r="K46" s="183"/>
      <c r="L46" s="183"/>
      <c r="M46" s="170"/>
      <c r="N46" s="170"/>
      <c r="O46" s="170"/>
      <c r="P46" s="170"/>
      <c r="Q46" s="170"/>
      <c r="R46" s="183"/>
      <c r="S46" s="183"/>
      <c r="T46" s="183"/>
      <c r="U46" s="170"/>
    </row>
    <row r="47" spans="1:21" x14ac:dyDescent="0.25">
      <c r="A47" s="174"/>
      <c r="B47" s="216"/>
      <c r="C47" s="90" t="s">
        <v>196</v>
      </c>
      <c r="D47" s="178"/>
      <c r="E47" s="170"/>
      <c r="F47" s="170"/>
      <c r="G47" s="170"/>
      <c r="H47" s="170"/>
      <c r="I47" s="170"/>
      <c r="J47" s="183"/>
      <c r="K47" s="183"/>
      <c r="L47" s="183"/>
      <c r="M47" s="170"/>
      <c r="N47" s="170"/>
      <c r="O47" s="170"/>
      <c r="P47" s="170"/>
      <c r="Q47" s="170"/>
      <c r="R47" s="183"/>
      <c r="S47" s="183"/>
      <c r="T47" s="183"/>
      <c r="U47" s="170"/>
    </row>
    <row r="48" spans="1:21" ht="15" customHeight="1" x14ac:dyDescent="0.25">
      <c r="A48" s="174"/>
      <c r="B48" s="211" t="s">
        <v>246</v>
      </c>
      <c r="C48" s="148" t="s">
        <v>25</v>
      </c>
      <c r="D48" s="215">
        <v>90</v>
      </c>
      <c r="E48" s="178">
        <v>13.6</v>
      </c>
      <c r="F48" s="178">
        <v>12.7</v>
      </c>
      <c r="G48" s="178">
        <v>8.4</v>
      </c>
      <c r="H48" s="178">
        <v>170.3</v>
      </c>
      <c r="I48" s="178">
        <v>0.09</v>
      </c>
      <c r="J48" s="200">
        <v>0.08</v>
      </c>
      <c r="K48" s="200">
        <v>0.04</v>
      </c>
      <c r="L48" s="200">
        <v>0</v>
      </c>
      <c r="M48" s="178">
        <v>0.8</v>
      </c>
      <c r="N48" s="178">
        <v>33.5</v>
      </c>
      <c r="O48" s="178">
        <v>85.1</v>
      </c>
      <c r="P48" s="178">
        <v>16.8</v>
      </c>
      <c r="Q48" s="178">
        <v>1.03</v>
      </c>
      <c r="R48" s="200">
        <v>221.9</v>
      </c>
      <c r="S48" s="200">
        <v>16.8</v>
      </c>
      <c r="T48" s="200">
        <v>17.8</v>
      </c>
      <c r="U48" s="178">
        <v>99.3</v>
      </c>
    </row>
    <row r="49" spans="1:21" ht="25.5" x14ac:dyDescent="0.25">
      <c r="A49" s="174"/>
      <c r="B49" s="211"/>
      <c r="C49" s="147" t="s">
        <v>247</v>
      </c>
      <c r="D49" s="215"/>
      <c r="E49" s="178"/>
      <c r="F49" s="178"/>
      <c r="G49" s="178"/>
      <c r="H49" s="178"/>
      <c r="I49" s="178"/>
      <c r="J49" s="207"/>
      <c r="K49" s="207"/>
      <c r="L49" s="207"/>
      <c r="M49" s="178"/>
      <c r="N49" s="178"/>
      <c r="O49" s="178"/>
      <c r="P49" s="178"/>
      <c r="Q49" s="178"/>
      <c r="R49" s="207"/>
      <c r="S49" s="207"/>
      <c r="T49" s="207"/>
      <c r="U49" s="178"/>
    </row>
    <row r="50" spans="1:21" x14ac:dyDescent="0.25">
      <c r="A50" s="174"/>
      <c r="B50" s="211"/>
      <c r="C50" s="147" t="s">
        <v>248</v>
      </c>
      <c r="D50" s="215"/>
      <c r="E50" s="178"/>
      <c r="F50" s="178"/>
      <c r="G50" s="178"/>
      <c r="H50" s="178"/>
      <c r="I50" s="178"/>
      <c r="J50" s="207"/>
      <c r="K50" s="207"/>
      <c r="L50" s="207"/>
      <c r="M50" s="178"/>
      <c r="N50" s="178"/>
      <c r="O50" s="178"/>
      <c r="P50" s="178"/>
      <c r="Q50" s="178"/>
      <c r="R50" s="207"/>
      <c r="S50" s="207"/>
      <c r="T50" s="207"/>
      <c r="U50" s="178"/>
    </row>
    <row r="51" spans="1:21" ht="22.5" customHeight="1" x14ac:dyDescent="0.25">
      <c r="A51" s="174"/>
      <c r="B51" s="211"/>
      <c r="C51" s="147" t="s">
        <v>249</v>
      </c>
      <c r="D51" s="215"/>
      <c r="E51" s="178"/>
      <c r="F51" s="178"/>
      <c r="G51" s="178"/>
      <c r="H51" s="178"/>
      <c r="I51" s="178"/>
      <c r="J51" s="207"/>
      <c r="K51" s="207"/>
      <c r="L51" s="207"/>
      <c r="M51" s="178"/>
      <c r="N51" s="178"/>
      <c r="O51" s="178"/>
      <c r="P51" s="178"/>
      <c r="Q51" s="178"/>
      <c r="R51" s="207"/>
      <c r="S51" s="207"/>
      <c r="T51" s="207"/>
      <c r="U51" s="178"/>
    </row>
    <row r="52" spans="1:21" ht="30" customHeight="1" x14ac:dyDescent="0.25">
      <c r="A52" s="174"/>
      <c r="B52" s="147" t="s">
        <v>202</v>
      </c>
      <c r="C52" s="148" t="s">
        <v>42</v>
      </c>
      <c r="D52" s="146">
        <v>5</v>
      </c>
      <c r="E52" s="145">
        <v>0.05</v>
      </c>
      <c r="F52" s="145">
        <v>3.6</v>
      </c>
      <c r="G52" s="145">
        <v>0.05</v>
      </c>
      <c r="H52" s="145">
        <v>33.049999999999997</v>
      </c>
      <c r="I52" s="145">
        <v>0</v>
      </c>
      <c r="J52" s="145">
        <v>5.0000000000000001E-3</v>
      </c>
      <c r="K52" s="145">
        <v>22.5</v>
      </c>
      <c r="L52" s="145">
        <v>0.6</v>
      </c>
      <c r="M52" s="145">
        <v>0</v>
      </c>
      <c r="N52" s="145">
        <v>1.2</v>
      </c>
      <c r="O52" s="145">
        <v>1.5</v>
      </c>
      <c r="P52" s="145">
        <v>0</v>
      </c>
      <c r="Q52" s="145">
        <v>0.01</v>
      </c>
      <c r="R52" s="145">
        <v>1.5</v>
      </c>
      <c r="S52" s="145">
        <v>0</v>
      </c>
      <c r="T52" s="145">
        <v>0.05</v>
      </c>
      <c r="U52" s="145">
        <v>0.15</v>
      </c>
    </row>
    <row r="53" spans="1:21" ht="30.75" customHeight="1" x14ac:dyDescent="0.25">
      <c r="A53" s="174"/>
      <c r="B53" s="211" t="s">
        <v>26</v>
      </c>
      <c r="C53" s="148" t="s">
        <v>250</v>
      </c>
      <c r="D53" s="178">
        <v>150</v>
      </c>
      <c r="E53" s="206">
        <v>5.52</v>
      </c>
      <c r="F53" s="206">
        <v>5.3</v>
      </c>
      <c r="G53" s="206">
        <v>35.33</v>
      </c>
      <c r="H53" s="206">
        <v>211.1</v>
      </c>
      <c r="I53" s="206">
        <v>0.09</v>
      </c>
      <c r="J53" s="208">
        <v>0.05</v>
      </c>
      <c r="K53" s="208">
        <v>33.700000000000003</v>
      </c>
      <c r="L53" s="208">
        <v>0.19</v>
      </c>
      <c r="M53" s="206">
        <v>0.05</v>
      </c>
      <c r="N53" s="206">
        <v>72.28</v>
      </c>
      <c r="O53" s="206">
        <v>56.57</v>
      </c>
      <c r="P53" s="206">
        <v>20.83</v>
      </c>
      <c r="Q53" s="206">
        <v>1.1000000000000001</v>
      </c>
      <c r="R53" s="208">
        <v>57.5</v>
      </c>
      <c r="S53" s="208">
        <v>21</v>
      </c>
      <c r="T53" s="208">
        <v>1.94</v>
      </c>
      <c r="U53" s="206">
        <v>110</v>
      </c>
    </row>
    <row r="54" spans="1:21" x14ac:dyDescent="0.25">
      <c r="A54" s="174"/>
      <c r="B54" s="211"/>
      <c r="C54" s="147" t="s">
        <v>86</v>
      </c>
      <c r="D54" s="178"/>
      <c r="E54" s="206"/>
      <c r="F54" s="206"/>
      <c r="G54" s="206"/>
      <c r="H54" s="206"/>
      <c r="I54" s="206"/>
      <c r="J54" s="209"/>
      <c r="K54" s="209"/>
      <c r="L54" s="209"/>
      <c r="M54" s="206"/>
      <c r="N54" s="206"/>
      <c r="O54" s="206"/>
      <c r="P54" s="206"/>
      <c r="Q54" s="206"/>
      <c r="R54" s="209"/>
      <c r="S54" s="209"/>
      <c r="T54" s="209"/>
      <c r="U54" s="206"/>
    </row>
    <row r="55" spans="1:21" x14ac:dyDescent="0.25">
      <c r="A55" s="174"/>
      <c r="B55" s="211"/>
      <c r="C55" s="147" t="s">
        <v>9</v>
      </c>
      <c r="D55" s="178"/>
      <c r="E55" s="206"/>
      <c r="F55" s="206"/>
      <c r="G55" s="206"/>
      <c r="H55" s="206"/>
      <c r="I55" s="206"/>
      <c r="J55" s="209"/>
      <c r="K55" s="209"/>
      <c r="L55" s="209"/>
      <c r="M55" s="206"/>
      <c r="N55" s="206"/>
      <c r="O55" s="206"/>
      <c r="P55" s="206"/>
      <c r="Q55" s="206"/>
      <c r="R55" s="209"/>
      <c r="S55" s="209"/>
      <c r="T55" s="209"/>
      <c r="U55" s="206"/>
    </row>
    <row r="56" spans="1:21" x14ac:dyDescent="0.25">
      <c r="A56" s="174"/>
      <c r="B56" s="211"/>
      <c r="C56" s="147" t="s">
        <v>20</v>
      </c>
      <c r="D56" s="178"/>
      <c r="E56" s="206"/>
      <c r="F56" s="206"/>
      <c r="G56" s="206"/>
      <c r="H56" s="206"/>
      <c r="I56" s="206"/>
      <c r="J56" s="210"/>
      <c r="K56" s="210"/>
      <c r="L56" s="210"/>
      <c r="M56" s="206"/>
      <c r="N56" s="206"/>
      <c r="O56" s="206"/>
      <c r="P56" s="206"/>
      <c r="Q56" s="206"/>
      <c r="R56" s="210"/>
      <c r="S56" s="210"/>
      <c r="T56" s="210"/>
      <c r="U56" s="206"/>
    </row>
    <row r="57" spans="1:21" x14ac:dyDescent="0.25">
      <c r="A57" s="174"/>
      <c r="B57" s="155"/>
      <c r="C57" s="84" t="s">
        <v>21</v>
      </c>
      <c r="D57" s="153">
        <v>55</v>
      </c>
      <c r="E57" s="153">
        <v>5.87</v>
      </c>
      <c r="F57" s="153">
        <v>2.5</v>
      </c>
      <c r="G57" s="153">
        <v>26.15</v>
      </c>
      <c r="H57" s="153">
        <v>150.69999999999999</v>
      </c>
      <c r="I57" s="153">
        <v>0.22</v>
      </c>
      <c r="J57" s="102">
        <v>0.17</v>
      </c>
      <c r="K57" s="102">
        <v>0</v>
      </c>
      <c r="L57" s="153">
        <v>0</v>
      </c>
      <c r="M57" s="153">
        <v>0.11</v>
      </c>
      <c r="N57" s="153">
        <v>68.8</v>
      </c>
      <c r="O57" s="153">
        <v>70.95</v>
      </c>
      <c r="P57" s="153">
        <v>22.6</v>
      </c>
      <c r="Q57" s="153">
        <v>2.98</v>
      </c>
      <c r="R57" s="102">
        <v>77.599999999999994</v>
      </c>
      <c r="S57" s="102">
        <v>0</v>
      </c>
      <c r="T57" s="102">
        <v>5.8</v>
      </c>
      <c r="U57" s="102">
        <v>0</v>
      </c>
    </row>
    <row r="58" spans="1:21" x14ac:dyDescent="0.25">
      <c r="A58" s="174"/>
      <c r="B58" s="157"/>
      <c r="C58" s="84" t="s">
        <v>64</v>
      </c>
      <c r="D58" s="156">
        <v>25</v>
      </c>
      <c r="E58" s="156">
        <v>2.13</v>
      </c>
      <c r="F58" s="156">
        <v>0.83</v>
      </c>
      <c r="G58" s="156">
        <v>12.08</v>
      </c>
      <c r="H58" s="156">
        <v>64.8</v>
      </c>
      <c r="I58" s="156">
        <v>0.1</v>
      </c>
      <c r="J58" s="156">
        <v>0.08</v>
      </c>
      <c r="K58" s="156">
        <v>0</v>
      </c>
      <c r="L58" s="156">
        <v>0</v>
      </c>
      <c r="M58" s="156">
        <v>0.1</v>
      </c>
      <c r="N58" s="156">
        <v>37.25</v>
      </c>
      <c r="O58" s="156">
        <v>31.25</v>
      </c>
      <c r="P58" s="156">
        <v>10</v>
      </c>
      <c r="Q58" s="156">
        <v>0.7</v>
      </c>
      <c r="R58" s="156">
        <v>41.5</v>
      </c>
      <c r="S58" s="156">
        <v>0</v>
      </c>
      <c r="T58" s="156">
        <v>2.7</v>
      </c>
      <c r="U58" s="156">
        <v>12.7</v>
      </c>
    </row>
    <row r="59" spans="1:21" x14ac:dyDescent="0.25">
      <c r="A59" s="174"/>
      <c r="B59" s="211" t="s">
        <v>88</v>
      </c>
      <c r="C59" s="163" t="s">
        <v>87</v>
      </c>
      <c r="D59" s="178">
        <v>200</v>
      </c>
      <c r="E59" s="206">
        <v>0.5</v>
      </c>
      <c r="F59" s="206">
        <v>0</v>
      </c>
      <c r="G59" s="206">
        <v>39.799999999999997</v>
      </c>
      <c r="H59" s="206">
        <v>81</v>
      </c>
      <c r="I59" s="206">
        <v>0</v>
      </c>
      <c r="J59" s="206">
        <v>0</v>
      </c>
      <c r="K59" s="206">
        <v>15</v>
      </c>
      <c r="L59" s="206">
        <v>2.5</v>
      </c>
      <c r="M59" s="206">
        <v>0.02</v>
      </c>
      <c r="N59" s="206">
        <v>50</v>
      </c>
      <c r="O59" s="206">
        <v>4.3</v>
      </c>
      <c r="P59" s="206">
        <v>2.1</v>
      </c>
      <c r="Q59" s="206">
        <v>0.09</v>
      </c>
      <c r="R59" s="206">
        <v>0.17</v>
      </c>
      <c r="S59" s="206">
        <v>0</v>
      </c>
      <c r="T59" s="206">
        <v>0</v>
      </c>
      <c r="U59" s="206">
        <v>80</v>
      </c>
    </row>
    <row r="60" spans="1:21" x14ac:dyDescent="0.25">
      <c r="A60" s="174"/>
      <c r="B60" s="211"/>
      <c r="C60" s="161" t="s">
        <v>89</v>
      </c>
      <c r="D60" s="178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</row>
    <row r="61" spans="1:21" x14ac:dyDescent="0.25">
      <c r="A61" s="174"/>
      <c r="B61" s="211"/>
      <c r="C61" s="161" t="s">
        <v>90</v>
      </c>
      <c r="D61" s="178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</row>
    <row r="62" spans="1:21" x14ac:dyDescent="0.25">
      <c r="A62" s="174"/>
      <c r="B62" s="211"/>
      <c r="C62" s="161" t="s">
        <v>48</v>
      </c>
      <c r="D62" s="178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</row>
    <row r="63" spans="1:21" ht="24" customHeight="1" x14ac:dyDescent="0.25">
      <c r="A63" s="174"/>
      <c r="B63" s="88" t="s">
        <v>241</v>
      </c>
      <c r="C63" s="84" t="s">
        <v>303</v>
      </c>
      <c r="D63" s="92">
        <v>60</v>
      </c>
      <c r="E63" s="91">
        <v>0.7</v>
      </c>
      <c r="F63" s="91">
        <v>0.1</v>
      </c>
      <c r="G63" s="91">
        <v>2.2999999999999998</v>
      </c>
      <c r="H63" s="91">
        <v>12.8</v>
      </c>
      <c r="I63" s="91">
        <v>0.04</v>
      </c>
      <c r="J63" s="91">
        <v>0.02</v>
      </c>
      <c r="K63" s="91">
        <v>79.8</v>
      </c>
      <c r="L63" s="91">
        <v>0</v>
      </c>
      <c r="M63" s="91">
        <v>15</v>
      </c>
      <c r="N63" s="91">
        <v>8.4</v>
      </c>
      <c r="O63" s="91">
        <v>16</v>
      </c>
      <c r="P63" s="91">
        <v>12</v>
      </c>
      <c r="Q63" s="91">
        <v>0.54</v>
      </c>
      <c r="R63" s="91">
        <v>174</v>
      </c>
      <c r="S63" s="91">
        <v>1.2</v>
      </c>
      <c r="T63" s="91">
        <v>0.24</v>
      </c>
      <c r="U63" s="91">
        <v>12</v>
      </c>
    </row>
    <row r="64" spans="1:21" x14ac:dyDescent="0.25">
      <c r="A64" s="174"/>
      <c r="B64" s="12"/>
      <c r="C64" s="61" t="s">
        <v>14</v>
      </c>
      <c r="D64" s="8">
        <f t="shared" ref="D64:U64" si="1">SUM(D35:D63)</f>
        <v>785</v>
      </c>
      <c r="E64" s="8">
        <f t="shared" si="1"/>
        <v>34.370000000000005</v>
      </c>
      <c r="F64" s="8">
        <f t="shared" si="1"/>
        <v>30.470000000000002</v>
      </c>
      <c r="G64" s="8">
        <f t="shared" si="1"/>
        <v>137.65</v>
      </c>
      <c r="H64" s="8">
        <f t="shared" si="1"/>
        <v>850.94999999999982</v>
      </c>
      <c r="I64" s="8">
        <f t="shared" si="1"/>
        <v>1.34</v>
      </c>
      <c r="J64" s="30">
        <f t="shared" si="1"/>
        <v>0.49500000000000005</v>
      </c>
      <c r="K64" s="30">
        <f t="shared" si="1"/>
        <v>253.44</v>
      </c>
      <c r="L64" s="30">
        <f t="shared" si="1"/>
        <v>3.33</v>
      </c>
      <c r="M64" s="30">
        <f t="shared" si="1"/>
        <v>23.54</v>
      </c>
      <c r="N64" s="30">
        <f t="shared" si="1"/>
        <v>288.83</v>
      </c>
      <c r="O64" s="30">
        <f t="shared" si="1"/>
        <v>357.67</v>
      </c>
      <c r="P64" s="30">
        <f t="shared" si="1"/>
        <v>110.13</v>
      </c>
      <c r="Q64" s="30">
        <f t="shared" si="1"/>
        <v>7.84</v>
      </c>
      <c r="R64" s="30">
        <f t="shared" si="1"/>
        <v>1059.77</v>
      </c>
      <c r="S64" s="30">
        <f t="shared" si="1"/>
        <v>64.8</v>
      </c>
      <c r="T64" s="30">
        <f t="shared" si="1"/>
        <v>29.220000000000002</v>
      </c>
      <c r="U64" s="30">
        <f t="shared" si="1"/>
        <v>363.15000000000003</v>
      </c>
    </row>
    <row r="65" spans="1:21" x14ac:dyDescent="0.25">
      <c r="A65" s="2"/>
      <c r="B65" s="2"/>
      <c r="C65" s="22" t="s">
        <v>43</v>
      </c>
      <c r="D65" s="4">
        <f t="shared" ref="D65:U65" si="2">SUM(D34,D64)</f>
        <v>1310</v>
      </c>
      <c r="E65" s="4">
        <f t="shared" si="2"/>
        <v>55.84</v>
      </c>
      <c r="F65" s="4">
        <f t="shared" si="2"/>
        <v>48.49</v>
      </c>
      <c r="G65" s="4">
        <f t="shared" si="2"/>
        <v>216.82999999999998</v>
      </c>
      <c r="H65" s="4">
        <f t="shared" si="2"/>
        <v>1416.35</v>
      </c>
      <c r="I65" s="4">
        <f t="shared" si="2"/>
        <v>1.62</v>
      </c>
      <c r="J65" s="4">
        <f t="shared" si="2"/>
        <v>1.0950000000000002</v>
      </c>
      <c r="K65" s="4">
        <f t="shared" si="2"/>
        <v>379.64</v>
      </c>
      <c r="L65" s="4">
        <f t="shared" si="2"/>
        <v>5.28</v>
      </c>
      <c r="M65" s="4">
        <f t="shared" si="2"/>
        <v>24.93</v>
      </c>
      <c r="N65" s="4">
        <f t="shared" si="2"/>
        <v>642.64</v>
      </c>
      <c r="O65" s="4">
        <f t="shared" si="2"/>
        <v>727.19</v>
      </c>
      <c r="P65" s="4">
        <f t="shared" si="2"/>
        <v>189.39</v>
      </c>
      <c r="Q65" s="4">
        <f t="shared" si="2"/>
        <v>11.7</v>
      </c>
      <c r="R65" s="4">
        <f t="shared" si="2"/>
        <v>1644.77</v>
      </c>
      <c r="S65" s="4">
        <f t="shared" si="2"/>
        <v>118.8</v>
      </c>
      <c r="T65" s="4">
        <f t="shared" si="2"/>
        <v>46.92</v>
      </c>
      <c r="U65" s="4">
        <f t="shared" si="2"/>
        <v>611.85</v>
      </c>
    </row>
  </sheetData>
  <mergeCells count="162">
    <mergeCell ref="Q59:Q62"/>
    <mergeCell ref="R59:R62"/>
    <mergeCell ref="S59:S62"/>
    <mergeCell ref="T59:T62"/>
    <mergeCell ref="Q35:Q47"/>
    <mergeCell ref="R35:R47"/>
    <mergeCell ref="S35:S47"/>
    <mergeCell ref="T35:T47"/>
    <mergeCell ref="Q48:Q51"/>
    <mergeCell ref="R48:R51"/>
    <mergeCell ref="S48:S51"/>
    <mergeCell ref="T48:T51"/>
    <mergeCell ref="Q5:Q11"/>
    <mergeCell ref="R5:R11"/>
    <mergeCell ref="S5:S11"/>
    <mergeCell ref="T5:T11"/>
    <mergeCell ref="Q12:Q25"/>
    <mergeCell ref="R12:R25"/>
    <mergeCell ref="S12:S25"/>
    <mergeCell ref="T12:T25"/>
    <mergeCell ref="Q29:Q33"/>
    <mergeCell ref="R29:R33"/>
    <mergeCell ref="S29:S33"/>
    <mergeCell ref="T29:T33"/>
    <mergeCell ref="O5:O11"/>
    <mergeCell ref="P5:P11"/>
    <mergeCell ref="B5:B11"/>
    <mergeCell ref="D5:D11"/>
    <mergeCell ref="E5:E11"/>
    <mergeCell ref="F5:F11"/>
    <mergeCell ref="G5:G11"/>
    <mergeCell ref="O12:O25"/>
    <mergeCell ref="P12:P25"/>
    <mergeCell ref="J5:J11"/>
    <mergeCell ref="K5:K11"/>
    <mergeCell ref="L5:L11"/>
    <mergeCell ref="J12:J25"/>
    <mergeCell ref="K12:K25"/>
    <mergeCell ref="L12:L25"/>
    <mergeCell ref="F12:F25"/>
    <mergeCell ref="G12:G25"/>
    <mergeCell ref="H12:H25"/>
    <mergeCell ref="I12:I25"/>
    <mergeCell ref="M12:M25"/>
    <mergeCell ref="N12:N25"/>
    <mergeCell ref="H5:H11"/>
    <mergeCell ref="I5:I11"/>
    <mergeCell ref="M5:M11"/>
    <mergeCell ref="N5:N11"/>
    <mergeCell ref="O29:O33"/>
    <mergeCell ref="P29:P33"/>
    <mergeCell ref="U29:U33"/>
    <mergeCell ref="A35:A64"/>
    <mergeCell ref="B35:B47"/>
    <mergeCell ref="D35:D47"/>
    <mergeCell ref="E35:E47"/>
    <mergeCell ref="F35:F47"/>
    <mergeCell ref="A5:A34"/>
    <mergeCell ref="B53:B56"/>
    <mergeCell ref="D53:D56"/>
    <mergeCell ref="B29:B33"/>
    <mergeCell ref="D29:D33"/>
    <mergeCell ref="E29:E33"/>
    <mergeCell ref="F29:F33"/>
    <mergeCell ref="G29:G33"/>
    <mergeCell ref="H29:H33"/>
    <mergeCell ref="I29:I33"/>
    <mergeCell ref="M29:M33"/>
    <mergeCell ref="N29:N33"/>
    <mergeCell ref="U5:U11"/>
    <mergeCell ref="B12:B25"/>
    <mergeCell ref="D12:D25"/>
    <mergeCell ref="E12:E25"/>
    <mergeCell ref="U35:U47"/>
    <mergeCell ref="B48:B51"/>
    <mergeCell ref="D48:D51"/>
    <mergeCell ref="E48:E51"/>
    <mergeCell ref="F48:F51"/>
    <mergeCell ref="G48:G51"/>
    <mergeCell ref="H48:H51"/>
    <mergeCell ref="I48:I51"/>
    <mergeCell ref="M48:M51"/>
    <mergeCell ref="G35:G47"/>
    <mergeCell ref="H35:H47"/>
    <mergeCell ref="I35:I47"/>
    <mergeCell ref="M35:M47"/>
    <mergeCell ref="N35:N47"/>
    <mergeCell ref="O35:O47"/>
    <mergeCell ref="U12:U25"/>
    <mergeCell ref="J29:J33"/>
    <mergeCell ref="K29:K33"/>
    <mergeCell ref="L29:L33"/>
    <mergeCell ref="J35:J47"/>
    <mergeCell ref="K35:K47"/>
    <mergeCell ref="L35:L47"/>
    <mergeCell ref="J48:J51"/>
    <mergeCell ref="H53:H56"/>
    <mergeCell ref="Q53:Q56"/>
    <mergeCell ref="R53:R56"/>
    <mergeCell ref="S53:S56"/>
    <mergeCell ref="T53:T56"/>
    <mergeCell ref="J53:J56"/>
    <mergeCell ref="K53:K56"/>
    <mergeCell ref="L53:L56"/>
    <mergeCell ref="P35:P47"/>
    <mergeCell ref="K48:K51"/>
    <mergeCell ref="L48:L51"/>
    <mergeCell ref="A2:U2"/>
    <mergeCell ref="B3:B4"/>
    <mergeCell ref="C3:C4"/>
    <mergeCell ref="D3:D4"/>
    <mergeCell ref="E3:G3"/>
    <mergeCell ref="H3:H4"/>
    <mergeCell ref="I3:M3"/>
    <mergeCell ref="N3:U3"/>
    <mergeCell ref="P59:P62"/>
    <mergeCell ref="U59:U62"/>
    <mergeCell ref="H59:H62"/>
    <mergeCell ref="I53:I56"/>
    <mergeCell ref="M53:M56"/>
    <mergeCell ref="N53:N56"/>
    <mergeCell ref="O53:O56"/>
    <mergeCell ref="P53:P56"/>
    <mergeCell ref="U53:U56"/>
    <mergeCell ref="N48:N51"/>
    <mergeCell ref="O48:O51"/>
    <mergeCell ref="P48:P51"/>
    <mergeCell ref="U48:U51"/>
    <mergeCell ref="E53:E56"/>
    <mergeCell ref="F53:F56"/>
    <mergeCell ref="G53:G56"/>
    <mergeCell ref="I59:I62"/>
    <mergeCell ref="M59:M62"/>
    <mergeCell ref="N59:N62"/>
    <mergeCell ref="O59:O62"/>
    <mergeCell ref="B59:B62"/>
    <mergeCell ref="D59:D62"/>
    <mergeCell ref="E59:E62"/>
    <mergeCell ref="F59:F62"/>
    <mergeCell ref="G59:G62"/>
    <mergeCell ref="J59:J62"/>
    <mergeCell ref="K59:K62"/>
    <mergeCell ref="L59:L62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U26:U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opLeftCell="A19" zoomScale="80" zoomScaleNormal="80" workbookViewId="0">
      <selection activeCell="B44" sqref="B44:C47"/>
    </sheetView>
  </sheetViews>
  <sheetFormatPr defaultRowHeight="15" x14ac:dyDescent="0.25"/>
  <cols>
    <col min="1" max="1" width="3.7109375" customWidth="1"/>
    <col min="2" max="2" width="16.85546875" customWidth="1"/>
    <col min="3" max="3" width="21.7109375" style="44" customWidth="1"/>
    <col min="4" max="4" width="7.140625" customWidth="1"/>
    <col min="5" max="5" width="7.85546875" customWidth="1"/>
    <col min="6" max="6" width="6.28515625" customWidth="1"/>
    <col min="7" max="7" width="7.42578125" customWidth="1"/>
    <col min="8" max="8" width="8" customWidth="1"/>
    <col min="9" max="9" width="7.7109375" customWidth="1"/>
    <col min="10" max="10" width="7.42578125" customWidth="1"/>
    <col min="11" max="11" width="8" customWidth="1"/>
    <col min="12" max="12" width="6" customWidth="1"/>
    <col min="13" max="13" width="7.5703125" customWidth="1"/>
    <col min="14" max="14" width="8.140625" customWidth="1"/>
    <col min="15" max="15" width="8.42578125" customWidth="1"/>
    <col min="16" max="16" width="7.42578125" customWidth="1"/>
    <col min="17" max="17" width="7" customWidth="1"/>
    <col min="18" max="18" width="8.85546875" customWidth="1"/>
    <col min="19" max="19" width="6.7109375" customWidth="1"/>
    <col min="20" max="20" width="7.5703125" customWidth="1"/>
    <col min="21" max="21" width="6.7109375" customWidth="1"/>
  </cols>
  <sheetData>
    <row r="1" spans="1:21" x14ac:dyDescent="0.25">
      <c r="C1" s="44" t="s">
        <v>218</v>
      </c>
    </row>
    <row r="2" spans="1:21" x14ac:dyDescent="0.25">
      <c r="A2" s="235" t="s">
        <v>321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5" customHeight="1" x14ac:dyDescent="0.25">
      <c r="A3" s="16"/>
      <c r="B3" s="178" t="s">
        <v>0</v>
      </c>
      <c r="C3" s="186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8.25" x14ac:dyDescent="0.25">
      <c r="A4" s="15"/>
      <c r="B4" s="178"/>
      <c r="C4" s="186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5.5" x14ac:dyDescent="0.25">
      <c r="A5" s="236" t="s">
        <v>8</v>
      </c>
      <c r="B5" s="211" t="s">
        <v>287</v>
      </c>
      <c r="C5" s="58" t="s">
        <v>288</v>
      </c>
      <c r="D5" s="178">
        <v>200</v>
      </c>
      <c r="E5" s="205">
        <v>5.3</v>
      </c>
      <c r="F5" s="205">
        <v>5.4</v>
      </c>
      <c r="G5" s="205">
        <v>28.7</v>
      </c>
      <c r="H5" s="205">
        <v>184.5</v>
      </c>
      <c r="I5" s="205">
        <v>0.05</v>
      </c>
      <c r="J5" s="205">
        <v>0.15</v>
      </c>
      <c r="K5" s="205">
        <v>26.4</v>
      </c>
      <c r="L5" s="205">
        <v>2.0499999999999998</v>
      </c>
      <c r="M5" s="205">
        <v>0.61</v>
      </c>
      <c r="N5" s="205">
        <v>149</v>
      </c>
      <c r="O5" s="205">
        <v>134</v>
      </c>
      <c r="P5" s="205">
        <v>28</v>
      </c>
      <c r="Q5" s="205">
        <v>0.42</v>
      </c>
      <c r="R5" s="205">
        <v>170</v>
      </c>
      <c r="S5" s="205">
        <v>51</v>
      </c>
      <c r="T5" s="205">
        <v>6.2</v>
      </c>
      <c r="U5" s="205">
        <v>39</v>
      </c>
    </row>
    <row r="6" spans="1:21" x14ac:dyDescent="0.25">
      <c r="A6" s="236"/>
      <c r="B6" s="211"/>
      <c r="C6" s="59" t="s">
        <v>289</v>
      </c>
      <c r="D6" s="17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1" x14ac:dyDescent="0.25">
      <c r="A7" s="236"/>
      <c r="B7" s="211"/>
      <c r="C7" s="59" t="s">
        <v>290</v>
      </c>
      <c r="D7" s="178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</row>
    <row r="8" spans="1:21" x14ac:dyDescent="0.25">
      <c r="A8" s="236"/>
      <c r="B8" s="211"/>
      <c r="C8" s="59" t="s">
        <v>158</v>
      </c>
      <c r="D8" s="178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</row>
    <row r="9" spans="1:21" x14ac:dyDescent="0.25">
      <c r="A9" s="236"/>
      <c r="B9" s="211"/>
      <c r="C9" s="59" t="s">
        <v>159</v>
      </c>
      <c r="D9" s="178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</row>
    <row r="10" spans="1:21" x14ac:dyDescent="0.25">
      <c r="A10" s="236"/>
      <c r="B10" s="211"/>
      <c r="C10" s="59" t="s">
        <v>291</v>
      </c>
      <c r="D10" s="17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" spans="1:21" x14ac:dyDescent="0.25">
      <c r="A11" s="236"/>
      <c r="B11" s="211"/>
      <c r="C11" s="59" t="s">
        <v>292</v>
      </c>
      <c r="D11" s="178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</row>
    <row r="12" spans="1:21" x14ac:dyDescent="0.25">
      <c r="A12" s="236"/>
      <c r="B12" s="140"/>
      <c r="C12" s="84" t="s">
        <v>314</v>
      </c>
      <c r="D12" s="141">
        <v>25</v>
      </c>
      <c r="E12" s="142">
        <v>6.15</v>
      </c>
      <c r="F12" s="142">
        <v>6.6</v>
      </c>
      <c r="G12" s="142">
        <v>0.12</v>
      </c>
      <c r="H12" s="142">
        <v>85.8</v>
      </c>
      <c r="I12" s="142">
        <v>0.02</v>
      </c>
      <c r="J12" s="142">
        <v>0.15</v>
      </c>
      <c r="K12" s="142">
        <v>38.4</v>
      </c>
      <c r="L12" s="142">
        <v>0.2</v>
      </c>
      <c r="M12" s="142">
        <v>0.2</v>
      </c>
      <c r="N12" s="142">
        <v>195</v>
      </c>
      <c r="O12" s="142">
        <v>126</v>
      </c>
      <c r="P12" s="142">
        <v>10.5</v>
      </c>
      <c r="Q12" s="142">
        <v>0.2</v>
      </c>
      <c r="R12" s="142">
        <v>30</v>
      </c>
      <c r="S12" s="142">
        <v>0</v>
      </c>
      <c r="T12" s="142">
        <v>0</v>
      </c>
      <c r="U12" s="142">
        <v>0</v>
      </c>
    </row>
    <row r="13" spans="1:21" ht="30.75" customHeight="1" x14ac:dyDescent="0.25">
      <c r="A13" s="236"/>
      <c r="B13" s="88" t="s">
        <v>202</v>
      </c>
      <c r="C13" s="93" t="s">
        <v>42</v>
      </c>
      <c r="D13" s="87">
        <v>10</v>
      </c>
      <c r="E13" s="92">
        <v>0.1</v>
      </c>
      <c r="F13" s="92">
        <v>7.2</v>
      </c>
      <c r="G13" s="92">
        <v>0.1</v>
      </c>
      <c r="H13" s="92">
        <v>66.099999999999994</v>
      </c>
      <c r="I13" s="92">
        <v>0</v>
      </c>
      <c r="J13" s="92">
        <v>0.01</v>
      </c>
      <c r="K13" s="92">
        <v>45</v>
      </c>
      <c r="L13" s="92">
        <v>0.13</v>
      </c>
      <c r="M13" s="92">
        <v>0</v>
      </c>
      <c r="N13" s="92">
        <v>2.4</v>
      </c>
      <c r="O13" s="92">
        <v>3</v>
      </c>
      <c r="P13" s="92">
        <v>0</v>
      </c>
      <c r="Q13" s="92">
        <v>0.02</v>
      </c>
      <c r="R13" s="92">
        <v>3</v>
      </c>
      <c r="S13" s="92">
        <v>0</v>
      </c>
      <c r="T13" s="92">
        <v>0.1</v>
      </c>
      <c r="U13" s="92">
        <v>0.3</v>
      </c>
    </row>
    <row r="14" spans="1:21" ht="26.25" customHeight="1" x14ac:dyDescent="0.25">
      <c r="A14" s="236"/>
      <c r="B14" s="238" t="s">
        <v>362</v>
      </c>
      <c r="C14" s="84" t="s">
        <v>360</v>
      </c>
      <c r="D14" s="171">
        <v>200</v>
      </c>
      <c r="E14" s="171">
        <v>5.6</v>
      </c>
      <c r="F14" s="171">
        <v>6.38</v>
      </c>
      <c r="G14" s="171">
        <v>9.3800000000000008</v>
      </c>
      <c r="H14" s="171">
        <v>117.31</v>
      </c>
      <c r="I14" s="171">
        <v>0.08</v>
      </c>
      <c r="J14" s="171">
        <v>0.02</v>
      </c>
      <c r="K14" s="171">
        <v>0.04</v>
      </c>
      <c r="L14" s="171">
        <v>2.6</v>
      </c>
      <c r="M14" s="171">
        <v>1.4</v>
      </c>
      <c r="N14" s="171">
        <v>240</v>
      </c>
      <c r="O14" s="171">
        <v>180</v>
      </c>
      <c r="P14" s="171">
        <v>28</v>
      </c>
      <c r="Q14" s="171">
        <v>0.2</v>
      </c>
      <c r="R14" s="171">
        <v>135</v>
      </c>
      <c r="S14" s="171">
        <v>1</v>
      </c>
      <c r="T14" s="171">
        <v>3.7</v>
      </c>
      <c r="U14" s="171">
        <v>0</v>
      </c>
    </row>
    <row r="15" spans="1:21" ht="26.25" customHeight="1" x14ac:dyDescent="0.25">
      <c r="A15" s="236"/>
      <c r="B15" s="239"/>
      <c r="C15" s="144" t="s">
        <v>361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</row>
    <row r="16" spans="1:21" x14ac:dyDescent="0.25">
      <c r="A16" s="236"/>
      <c r="B16" s="157"/>
      <c r="C16" s="84" t="s">
        <v>10</v>
      </c>
      <c r="D16" s="156">
        <v>35</v>
      </c>
      <c r="E16" s="156">
        <v>3.73</v>
      </c>
      <c r="F16" s="156">
        <v>1.6</v>
      </c>
      <c r="G16" s="156">
        <v>16.600000000000001</v>
      </c>
      <c r="H16" s="156">
        <v>95.8</v>
      </c>
      <c r="I16" s="156">
        <v>0.14000000000000001</v>
      </c>
      <c r="J16" s="156">
        <v>0.1</v>
      </c>
      <c r="K16" s="156">
        <v>0</v>
      </c>
      <c r="L16" s="156">
        <v>0</v>
      </c>
      <c r="M16" s="156">
        <v>7.0000000000000007E-2</v>
      </c>
      <c r="N16" s="156">
        <v>43.7</v>
      </c>
      <c r="O16" s="156">
        <v>45.1</v>
      </c>
      <c r="P16" s="156">
        <v>14.3</v>
      </c>
      <c r="Q16" s="156">
        <v>1.26</v>
      </c>
      <c r="R16" s="156">
        <v>49.3</v>
      </c>
      <c r="S16" s="156">
        <v>0</v>
      </c>
      <c r="T16" s="156">
        <v>3.1</v>
      </c>
      <c r="U16" s="156">
        <v>0</v>
      </c>
    </row>
    <row r="17" spans="1:21" x14ac:dyDescent="0.25">
      <c r="A17" s="236"/>
      <c r="B17" s="157"/>
      <c r="C17" s="84" t="s">
        <v>64</v>
      </c>
      <c r="D17" s="156">
        <v>25</v>
      </c>
      <c r="E17" s="156">
        <v>2.13</v>
      </c>
      <c r="F17" s="156">
        <v>0.83</v>
      </c>
      <c r="G17" s="156">
        <v>12.08</v>
      </c>
      <c r="H17" s="156">
        <v>64.8</v>
      </c>
      <c r="I17" s="156">
        <v>0.1</v>
      </c>
      <c r="J17" s="156">
        <v>0.08</v>
      </c>
      <c r="K17" s="156">
        <v>0</v>
      </c>
      <c r="L17" s="156">
        <v>0</v>
      </c>
      <c r="M17" s="156">
        <v>0.1</v>
      </c>
      <c r="N17" s="156">
        <v>37.25</v>
      </c>
      <c r="O17" s="156">
        <v>31.25</v>
      </c>
      <c r="P17" s="156">
        <v>10</v>
      </c>
      <c r="Q17" s="156">
        <v>0.7</v>
      </c>
      <c r="R17" s="156">
        <v>41.5</v>
      </c>
      <c r="S17" s="156">
        <v>0</v>
      </c>
      <c r="T17" s="156">
        <v>2.7</v>
      </c>
      <c r="U17" s="156">
        <v>12.7</v>
      </c>
    </row>
    <row r="18" spans="1:21" ht="37.5" customHeight="1" x14ac:dyDescent="0.25">
      <c r="A18" s="236"/>
      <c r="B18" s="154" t="s">
        <v>63</v>
      </c>
      <c r="C18" s="84" t="s">
        <v>49</v>
      </c>
      <c r="D18" s="153">
        <v>180</v>
      </c>
      <c r="E18" s="153">
        <v>0.72</v>
      </c>
      <c r="F18" s="153">
        <v>0.72</v>
      </c>
      <c r="G18" s="153">
        <v>17.600000000000001</v>
      </c>
      <c r="H18" s="153">
        <v>79.2</v>
      </c>
      <c r="I18" s="153">
        <v>0.05</v>
      </c>
      <c r="J18" s="153">
        <v>3.5999999999999997E-2</v>
      </c>
      <c r="K18" s="153">
        <v>0</v>
      </c>
      <c r="L18" s="153">
        <v>0</v>
      </c>
      <c r="M18" s="153">
        <v>18</v>
      </c>
      <c r="N18" s="153">
        <v>28.8</v>
      </c>
      <c r="O18" s="153">
        <v>19.8</v>
      </c>
      <c r="P18" s="153">
        <v>16.2</v>
      </c>
      <c r="Q18" s="153">
        <v>3.96</v>
      </c>
      <c r="R18" s="153">
        <v>100.4</v>
      </c>
      <c r="S18" s="153">
        <v>0</v>
      </c>
      <c r="T18" s="153">
        <v>0</v>
      </c>
      <c r="U18" s="153">
        <v>5.94</v>
      </c>
    </row>
    <row r="19" spans="1:21" x14ac:dyDescent="0.25">
      <c r="A19" s="236"/>
      <c r="B19" s="26"/>
      <c r="C19" s="58" t="s">
        <v>14</v>
      </c>
      <c r="D19" s="29">
        <f t="shared" ref="D19:U19" si="0">SUM(D5:D18)</f>
        <v>675</v>
      </c>
      <c r="E19" s="17">
        <f t="shared" si="0"/>
        <v>23.729999999999997</v>
      </c>
      <c r="F19" s="17">
        <f t="shared" si="0"/>
        <v>28.729999999999997</v>
      </c>
      <c r="G19" s="17">
        <f t="shared" si="0"/>
        <v>84.580000000000013</v>
      </c>
      <c r="H19" s="17">
        <f t="shared" si="0"/>
        <v>693.51</v>
      </c>
      <c r="I19" s="17">
        <f t="shared" si="0"/>
        <v>0.44</v>
      </c>
      <c r="J19" s="17">
        <f t="shared" si="0"/>
        <v>0.54600000000000004</v>
      </c>
      <c r="K19" s="17">
        <f t="shared" si="0"/>
        <v>109.84</v>
      </c>
      <c r="L19" s="17">
        <f t="shared" si="0"/>
        <v>4.9800000000000004</v>
      </c>
      <c r="M19" s="17">
        <f t="shared" si="0"/>
        <v>20.38</v>
      </c>
      <c r="N19" s="17">
        <f t="shared" si="0"/>
        <v>696.15</v>
      </c>
      <c r="O19" s="17">
        <f t="shared" si="0"/>
        <v>539.15</v>
      </c>
      <c r="P19" s="17">
        <f t="shared" si="0"/>
        <v>107</v>
      </c>
      <c r="Q19" s="17">
        <f t="shared" si="0"/>
        <v>6.76</v>
      </c>
      <c r="R19" s="17">
        <f t="shared" si="0"/>
        <v>529.20000000000005</v>
      </c>
      <c r="S19" s="17">
        <f t="shared" si="0"/>
        <v>52</v>
      </c>
      <c r="T19" s="17">
        <f t="shared" si="0"/>
        <v>15.8</v>
      </c>
      <c r="U19" s="17">
        <f t="shared" si="0"/>
        <v>57.94</v>
      </c>
    </row>
    <row r="20" spans="1:21" ht="15" customHeight="1" x14ac:dyDescent="0.25">
      <c r="A20" s="174" t="s">
        <v>15</v>
      </c>
      <c r="B20" s="211" t="s">
        <v>161</v>
      </c>
      <c r="C20" s="55" t="s">
        <v>160</v>
      </c>
      <c r="D20" s="178">
        <v>200</v>
      </c>
      <c r="E20" s="178">
        <v>6.78</v>
      </c>
      <c r="F20" s="178">
        <v>4.58</v>
      </c>
      <c r="G20" s="178">
        <v>14.4</v>
      </c>
      <c r="H20" s="178">
        <v>125.9</v>
      </c>
      <c r="I20" s="178">
        <v>0.1</v>
      </c>
      <c r="J20" s="200">
        <v>0.05</v>
      </c>
      <c r="K20" s="200">
        <v>120.8</v>
      </c>
      <c r="L20" s="200">
        <v>0</v>
      </c>
      <c r="M20" s="178">
        <v>3.72</v>
      </c>
      <c r="N20" s="178">
        <v>30.4</v>
      </c>
      <c r="O20" s="178">
        <v>96.2</v>
      </c>
      <c r="P20" s="178">
        <v>26.8</v>
      </c>
      <c r="Q20" s="178">
        <v>1.27</v>
      </c>
      <c r="R20" s="200">
        <v>363</v>
      </c>
      <c r="S20" s="200">
        <v>16.600000000000001</v>
      </c>
      <c r="T20" s="200">
        <v>3.64</v>
      </c>
      <c r="U20" s="178">
        <v>227</v>
      </c>
    </row>
    <row r="21" spans="1:21" x14ac:dyDescent="0.25">
      <c r="A21" s="174"/>
      <c r="B21" s="211"/>
      <c r="C21" s="54" t="s">
        <v>78</v>
      </c>
      <c r="D21" s="178"/>
      <c r="E21" s="178"/>
      <c r="F21" s="178"/>
      <c r="G21" s="178"/>
      <c r="H21" s="178"/>
      <c r="I21" s="178"/>
      <c r="J21" s="207"/>
      <c r="K21" s="207"/>
      <c r="L21" s="207"/>
      <c r="M21" s="178"/>
      <c r="N21" s="178"/>
      <c r="O21" s="178"/>
      <c r="P21" s="178"/>
      <c r="Q21" s="178"/>
      <c r="R21" s="207"/>
      <c r="S21" s="207"/>
      <c r="T21" s="207"/>
      <c r="U21" s="178"/>
    </row>
    <row r="22" spans="1:21" x14ac:dyDescent="0.25">
      <c r="A22" s="174"/>
      <c r="B22" s="211"/>
      <c r="C22" s="54" t="s">
        <v>162</v>
      </c>
      <c r="D22" s="178"/>
      <c r="E22" s="178"/>
      <c r="F22" s="178"/>
      <c r="G22" s="178"/>
      <c r="H22" s="178"/>
      <c r="I22" s="178"/>
      <c r="J22" s="207"/>
      <c r="K22" s="207"/>
      <c r="L22" s="207"/>
      <c r="M22" s="178"/>
      <c r="N22" s="178"/>
      <c r="O22" s="178"/>
      <c r="P22" s="178"/>
      <c r="Q22" s="178"/>
      <c r="R22" s="207"/>
      <c r="S22" s="207"/>
      <c r="T22" s="207"/>
      <c r="U22" s="178"/>
    </row>
    <row r="23" spans="1:21" x14ac:dyDescent="0.25">
      <c r="A23" s="174"/>
      <c r="B23" s="211"/>
      <c r="C23" s="54" t="s">
        <v>133</v>
      </c>
      <c r="D23" s="178"/>
      <c r="E23" s="178"/>
      <c r="F23" s="178"/>
      <c r="G23" s="178"/>
      <c r="H23" s="178"/>
      <c r="I23" s="178"/>
      <c r="J23" s="207"/>
      <c r="K23" s="207"/>
      <c r="L23" s="207"/>
      <c r="M23" s="178"/>
      <c r="N23" s="178"/>
      <c r="O23" s="178"/>
      <c r="P23" s="178"/>
      <c r="Q23" s="178"/>
      <c r="R23" s="207"/>
      <c r="S23" s="207"/>
      <c r="T23" s="207"/>
      <c r="U23" s="178"/>
    </row>
    <row r="24" spans="1:21" x14ac:dyDescent="0.25">
      <c r="A24" s="174"/>
      <c r="B24" s="211"/>
      <c r="C24" s="54" t="s">
        <v>110</v>
      </c>
      <c r="D24" s="178"/>
      <c r="E24" s="178"/>
      <c r="F24" s="178"/>
      <c r="G24" s="178"/>
      <c r="H24" s="178"/>
      <c r="I24" s="178"/>
      <c r="J24" s="207"/>
      <c r="K24" s="207"/>
      <c r="L24" s="207"/>
      <c r="M24" s="178"/>
      <c r="N24" s="178"/>
      <c r="O24" s="178"/>
      <c r="P24" s="178"/>
      <c r="Q24" s="178"/>
      <c r="R24" s="207"/>
      <c r="S24" s="207"/>
      <c r="T24" s="207"/>
      <c r="U24" s="178"/>
    </row>
    <row r="25" spans="1:21" ht="30.75" customHeight="1" x14ac:dyDescent="0.25">
      <c r="A25" s="174"/>
      <c r="B25" s="211"/>
      <c r="C25" s="54" t="s">
        <v>163</v>
      </c>
      <c r="D25" s="178"/>
      <c r="E25" s="178"/>
      <c r="F25" s="178"/>
      <c r="G25" s="178"/>
      <c r="H25" s="178"/>
      <c r="I25" s="178"/>
      <c r="J25" s="207"/>
      <c r="K25" s="207"/>
      <c r="L25" s="207"/>
      <c r="M25" s="178"/>
      <c r="N25" s="178"/>
      <c r="O25" s="178"/>
      <c r="P25" s="178"/>
      <c r="Q25" s="178"/>
      <c r="R25" s="207"/>
      <c r="S25" s="207"/>
      <c r="T25" s="207"/>
      <c r="U25" s="178"/>
    </row>
    <row r="26" spans="1:21" x14ac:dyDescent="0.25">
      <c r="A26" s="174"/>
      <c r="B26" s="211"/>
      <c r="C26" s="54" t="s">
        <v>155</v>
      </c>
      <c r="D26" s="178"/>
      <c r="E26" s="178"/>
      <c r="F26" s="178"/>
      <c r="G26" s="178"/>
      <c r="H26" s="178"/>
      <c r="I26" s="178"/>
      <c r="J26" s="207"/>
      <c r="K26" s="207"/>
      <c r="L26" s="207"/>
      <c r="M26" s="178"/>
      <c r="N26" s="178"/>
      <c r="O26" s="178"/>
      <c r="P26" s="178"/>
      <c r="Q26" s="178"/>
      <c r="R26" s="207"/>
      <c r="S26" s="207"/>
      <c r="T26" s="207"/>
      <c r="U26" s="178"/>
    </row>
    <row r="27" spans="1:21" ht="25.5" x14ac:dyDescent="0.25">
      <c r="A27" s="174"/>
      <c r="B27" s="211"/>
      <c r="C27" s="54" t="s">
        <v>156</v>
      </c>
      <c r="D27" s="178"/>
      <c r="E27" s="178"/>
      <c r="F27" s="178"/>
      <c r="G27" s="178"/>
      <c r="H27" s="178"/>
      <c r="I27" s="178"/>
      <c r="J27" s="207"/>
      <c r="K27" s="207"/>
      <c r="L27" s="207"/>
      <c r="M27" s="178"/>
      <c r="N27" s="178"/>
      <c r="O27" s="178"/>
      <c r="P27" s="178"/>
      <c r="Q27" s="178"/>
      <c r="R27" s="207"/>
      <c r="S27" s="207"/>
      <c r="T27" s="207"/>
      <c r="U27" s="178"/>
    </row>
    <row r="28" spans="1:21" x14ac:dyDescent="0.25">
      <c r="A28" s="174"/>
      <c r="B28" s="211"/>
      <c r="C28" s="72" t="s">
        <v>112</v>
      </c>
      <c r="D28" s="178"/>
      <c r="E28" s="178"/>
      <c r="F28" s="178"/>
      <c r="G28" s="178"/>
      <c r="H28" s="178"/>
      <c r="I28" s="178"/>
      <c r="J28" s="201"/>
      <c r="K28" s="201"/>
      <c r="L28" s="201"/>
      <c r="M28" s="178"/>
      <c r="N28" s="178"/>
      <c r="O28" s="178"/>
      <c r="P28" s="178"/>
      <c r="Q28" s="178"/>
      <c r="R28" s="201"/>
      <c r="S28" s="201"/>
      <c r="T28" s="201"/>
      <c r="U28" s="178"/>
    </row>
    <row r="29" spans="1:21" x14ac:dyDescent="0.25">
      <c r="A29" s="174"/>
      <c r="B29" s="216" t="s">
        <v>165</v>
      </c>
      <c r="C29" s="58" t="s">
        <v>164</v>
      </c>
      <c r="D29" s="178">
        <v>80</v>
      </c>
      <c r="E29" s="237">
        <v>13.5</v>
      </c>
      <c r="F29" s="170">
        <v>13.1</v>
      </c>
      <c r="G29" s="170">
        <v>3.2</v>
      </c>
      <c r="H29" s="170">
        <v>185.6</v>
      </c>
      <c r="I29" s="170">
        <v>0.03</v>
      </c>
      <c r="J29" s="170">
        <v>0.09</v>
      </c>
      <c r="K29" s="170">
        <v>20.399999999999999</v>
      </c>
      <c r="L29" s="170">
        <v>0.06</v>
      </c>
      <c r="M29" s="170">
        <v>1.1299999999999999</v>
      </c>
      <c r="N29" s="170">
        <v>12</v>
      </c>
      <c r="O29" s="170">
        <v>133</v>
      </c>
      <c r="P29" s="170">
        <v>19</v>
      </c>
      <c r="Q29" s="170">
        <v>1.98</v>
      </c>
      <c r="R29" s="170">
        <v>258</v>
      </c>
      <c r="S29" s="170">
        <v>14</v>
      </c>
      <c r="T29" s="170">
        <v>0.25</v>
      </c>
      <c r="U29" s="170">
        <v>150</v>
      </c>
    </row>
    <row r="30" spans="1:21" ht="25.5" x14ac:dyDescent="0.25">
      <c r="A30" s="174"/>
      <c r="B30" s="216"/>
      <c r="C30" s="59" t="s">
        <v>166</v>
      </c>
      <c r="D30" s="178"/>
      <c r="E30" s="237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x14ac:dyDescent="0.25">
      <c r="A31" s="174"/>
      <c r="B31" s="216"/>
      <c r="C31" s="59" t="s">
        <v>167</v>
      </c>
      <c r="D31" s="178"/>
      <c r="E31" s="237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ht="21" customHeight="1" x14ac:dyDescent="0.25">
      <c r="A32" s="174"/>
      <c r="B32" s="216"/>
      <c r="C32" s="59" t="s">
        <v>293</v>
      </c>
      <c r="D32" s="178"/>
      <c r="E32" s="237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ht="22.5" customHeight="1" x14ac:dyDescent="0.25">
      <c r="A33" s="174"/>
      <c r="B33" s="216"/>
      <c r="C33" s="59" t="s">
        <v>168</v>
      </c>
      <c r="D33" s="178"/>
      <c r="E33" s="237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pans="1:21" ht="25.5" x14ac:dyDescent="0.25">
      <c r="A34" s="174"/>
      <c r="B34" s="216"/>
      <c r="C34" s="59" t="s">
        <v>169</v>
      </c>
      <c r="D34" s="178"/>
      <c r="E34" s="237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</row>
    <row r="35" spans="1:21" ht="25.5" x14ac:dyDescent="0.25">
      <c r="A35" s="174"/>
      <c r="B35" s="216"/>
      <c r="C35" s="59" t="s">
        <v>75</v>
      </c>
      <c r="D35" s="178"/>
      <c r="E35" s="237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</row>
    <row r="36" spans="1:21" x14ac:dyDescent="0.25">
      <c r="A36" s="174"/>
      <c r="B36" s="216"/>
      <c r="C36" s="59" t="s">
        <v>170</v>
      </c>
      <c r="D36" s="178"/>
      <c r="E36" s="237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</row>
    <row r="37" spans="1:21" x14ac:dyDescent="0.25">
      <c r="A37" s="174"/>
      <c r="B37" s="216" t="s">
        <v>172</v>
      </c>
      <c r="C37" s="58" t="s">
        <v>171</v>
      </c>
      <c r="D37" s="178">
        <v>150</v>
      </c>
      <c r="E37" s="170">
        <v>6.4</v>
      </c>
      <c r="F37" s="170">
        <v>6.5</v>
      </c>
      <c r="G37" s="170">
        <v>35.5</v>
      </c>
      <c r="H37" s="170">
        <v>225.8</v>
      </c>
      <c r="I37" s="170">
        <v>0.18</v>
      </c>
      <c r="J37" s="170">
        <v>0.03</v>
      </c>
      <c r="K37" s="170">
        <v>21.3</v>
      </c>
      <c r="L37" s="170">
        <v>0.1</v>
      </c>
      <c r="M37" s="170">
        <v>0</v>
      </c>
      <c r="N37" s="170">
        <v>17</v>
      </c>
      <c r="O37" s="170">
        <v>121</v>
      </c>
      <c r="P37" s="170">
        <v>42</v>
      </c>
      <c r="Q37" s="170">
        <v>1.39</v>
      </c>
      <c r="R37" s="170">
        <v>104</v>
      </c>
      <c r="S37" s="170">
        <v>23</v>
      </c>
      <c r="T37" s="170">
        <v>1.46</v>
      </c>
      <c r="U37" s="170">
        <v>117</v>
      </c>
    </row>
    <row r="38" spans="1:21" ht="21.75" customHeight="1" x14ac:dyDescent="0.25">
      <c r="A38" s="174"/>
      <c r="B38" s="216"/>
      <c r="C38" s="59" t="s">
        <v>173</v>
      </c>
      <c r="D38" s="178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</row>
    <row r="39" spans="1:21" ht="29.25" customHeight="1" x14ac:dyDescent="0.25">
      <c r="A39" s="174"/>
      <c r="B39" s="216"/>
      <c r="C39" s="59" t="s">
        <v>174</v>
      </c>
      <c r="D39" s="178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</row>
    <row r="40" spans="1:21" ht="26.25" x14ac:dyDescent="0.25">
      <c r="A40" s="174"/>
      <c r="B40" s="216"/>
      <c r="C40" s="43" t="s">
        <v>62</v>
      </c>
      <c r="D40" s="178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</row>
    <row r="41" spans="1:21" x14ac:dyDescent="0.25">
      <c r="A41" s="174"/>
      <c r="B41" s="216"/>
      <c r="C41" s="43" t="s">
        <v>47</v>
      </c>
      <c r="D41" s="178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</row>
    <row r="42" spans="1:21" x14ac:dyDescent="0.25">
      <c r="A42" s="174"/>
      <c r="B42" s="155"/>
      <c r="C42" s="84" t="s">
        <v>21</v>
      </c>
      <c r="D42" s="153">
        <v>55</v>
      </c>
      <c r="E42" s="153">
        <v>5.87</v>
      </c>
      <c r="F42" s="153">
        <v>2.5</v>
      </c>
      <c r="G42" s="153">
        <v>26.15</v>
      </c>
      <c r="H42" s="153">
        <v>150.69999999999999</v>
      </c>
      <c r="I42" s="153">
        <v>0.22</v>
      </c>
      <c r="J42" s="102">
        <v>0.17</v>
      </c>
      <c r="K42" s="102">
        <v>0</v>
      </c>
      <c r="L42" s="153">
        <v>0</v>
      </c>
      <c r="M42" s="153">
        <v>0.11</v>
      </c>
      <c r="N42" s="153">
        <v>68.8</v>
      </c>
      <c r="O42" s="153">
        <v>70.95</v>
      </c>
      <c r="P42" s="153">
        <v>22.6</v>
      </c>
      <c r="Q42" s="153">
        <v>2.98</v>
      </c>
      <c r="R42" s="102">
        <v>77.599999999999994</v>
      </c>
      <c r="S42" s="102">
        <v>0</v>
      </c>
      <c r="T42" s="102">
        <v>5.8</v>
      </c>
      <c r="U42" s="102">
        <v>0</v>
      </c>
    </row>
    <row r="43" spans="1:21" x14ac:dyDescent="0.25">
      <c r="A43" s="174"/>
      <c r="B43" s="157"/>
      <c r="C43" s="84" t="s">
        <v>64</v>
      </c>
      <c r="D43" s="156">
        <v>25</v>
      </c>
      <c r="E43" s="156">
        <v>2.13</v>
      </c>
      <c r="F43" s="156">
        <v>0.83</v>
      </c>
      <c r="G43" s="156">
        <v>12.08</v>
      </c>
      <c r="H43" s="156">
        <v>64.8</v>
      </c>
      <c r="I43" s="156">
        <v>0.1</v>
      </c>
      <c r="J43" s="156">
        <v>0.08</v>
      </c>
      <c r="K43" s="156">
        <v>0</v>
      </c>
      <c r="L43" s="156">
        <v>0</v>
      </c>
      <c r="M43" s="156">
        <v>0.1</v>
      </c>
      <c r="N43" s="156">
        <v>37.25</v>
      </c>
      <c r="O43" s="156">
        <v>31.25</v>
      </c>
      <c r="P43" s="156">
        <v>10</v>
      </c>
      <c r="Q43" s="156">
        <v>0.7</v>
      </c>
      <c r="R43" s="156">
        <v>41.5</v>
      </c>
      <c r="S43" s="156">
        <v>0</v>
      </c>
      <c r="T43" s="156">
        <v>2.7</v>
      </c>
      <c r="U43" s="156">
        <v>12.7</v>
      </c>
    </row>
    <row r="44" spans="1:21" ht="29.25" customHeight="1" x14ac:dyDescent="0.25">
      <c r="A44" s="174"/>
      <c r="B44" s="175" t="s">
        <v>139</v>
      </c>
      <c r="C44" s="66" t="s">
        <v>140</v>
      </c>
      <c r="D44" s="200">
        <v>200</v>
      </c>
      <c r="E44" s="208">
        <v>0.15</v>
      </c>
      <c r="F44" s="208">
        <v>0.14000000000000001</v>
      </c>
      <c r="G44" s="208">
        <v>22.93</v>
      </c>
      <c r="H44" s="208">
        <v>41.5</v>
      </c>
      <c r="I44" s="208">
        <v>0.01</v>
      </c>
      <c r="J44" s="208">
        <v>0.1</v>
      </c>
      <c r="K44" s="208">
        <v>1.2</v>
      </c>
      <c r="L44" s="208">
        <v>0</v>
      </c>
      <c r="M44" s="208">
        <v>1.6</v>
      </c>
      <c r="N44" s="208">
        <v>58</v>
      </c>
      <c r="O44" s="208">
        <v>3.8</v>
      </c>
      <c r="P44" s="208">
        <v>3.1</v>
      </c>
      <c r="Q44" s="208">
        <v>0.79</v>
      </c>
      <c r="R44" s="208">
        <v>92.5</v>
      </c>
      <c r="S44" s="208">
        <v>0.8</v>
      </c>
      <c r="T44" s="208">
        <v>0.1</v>
      </c>
      <c r="U44" s="208">
        <v>3.2</v>
      </c>
    </row>
    <row r="45" spans="1:21" x14ac:dyDescent="0.25">
      <c r="A45" s="174"/>
      <c r="B45" s="176"/>
      <c r="C45" s="67" t="s">
        <v>144</v>
      </c>
      <c r="D45" s="207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</row>
    <row r="46" spans="1:21" x14ac:dyDescent="0.25">
      <c r="A46" s="174"/>
      <c r="B46" s="176"/>
      <c r="C46" s="90" t="s">
        <v>145</v>
      </c>
      <c r="D46" s="207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</row>
    <row r="47" spans="1:21" x14ac:dyDescent="0.25">
      <c r="A47" s="174"/>
      <c r="B47" s="177"/>
      <c r="C47" s="3" t="s">
        <v>28</v>
      </c>
      <c r="D47" s="201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</row>
    <row r="48" spans="1:21" ht="39" customHeight="1" x14ac:dyDescent="0.25">
      <c r="A48" s="174"/>
      <c r="B48" s="88" t="s">
        <v>241</v>
      </c>
      <c r="C48" s="84" t="s">
        <v>303</v>
      </c>
      <c r="D48" s="92">
        <v>60</v>
      </c>
      <c r="E48" s="91">
        <v>0.7</v>
      </c>
      <c r="F48" s="91">
        <v>0.1</v>
      </c>
      <c r="G48" s="91">
        <v>2.2999999999999998</v>
      </c>
      <c r="H48" s="91">
        <v>12.8</v>
      </c>
      <c r="I48" s="91">
        <v>0.04</v>
      </c>
      <c r="J48" s="91">
        <v>0.02</v>
      </c>
      <c r="K48" s="91">
        <v>79.8</v>
      </c>
      <c r="L48" s="91">
        <v>0</v>
      </c>
      <c r="M48" s="91">
        <v>15</v>
      </c>
      <c r="N48" s="91">
        <v>8.4</v>
      </c>
      <c r="O48" s="91">
        <v>16</v>
      </c>
      <c r="P48" s="91">
        <v>12</v>
      </c>
      <c r="Q48" s="91">
        <v>0.54</v>
      </c>
      <c r="R48" s="91">
        <v>174</v>
      </c>
      <c r="S48" s="91">
        <v>1.2</v>
      </c>
      <c r="T48" s="91">
        <v>0.24</v>
      </c>
      <c r="U48" s="91">
        <v>12</v>
      </c>
    </row>
    <row r="49" spans="1:21" x14ac:dyDescent="0.25">
      <c r="A49" s="174"/>
      <c r="B49" s="28"/>
      <c r="C49" s="58" t="s">
        <v>14</v>
      </c>
      <c r="D49" s="30">
        <f t="shared" ref="D49:U49" si="1">SUM(D20:D48)</f>
        <v>770</v>
      </c>
      <c r="E49" s="30">
        <f t="shared" si="1"/>
        <v>35.53</v>
      </c>
      <c r="F49" s="30">
        <f t="shared" si="1"/>
        <v>27.75</v>
      </c>
      <c r="G49" s="30">
        <f t="shared" si="1"/>
        <v>116.55999999999999</v>
      </c>
      <c r="H49" s="30">
        <f t="shared" si="1"/>
        <v>807.09999999999991</v>
      </c>
      <c r="I49" s="30">
        <f t="shared" si="1"/>
        <v>0.68</v>
      </c>
      <c r="J49" s="30">
        <f t="shared" si="1"/>
        <v>0.54</v>
      </c>
      <c r="K49" s="30">
        <f t="shared" si="1"/>
        <v>243.5</v>
      </c>
      <c r="L49" s="30">
        <f t="shared" si="1"/>
        <v>0.16</v>
      </c>
      <c r="M49" s="30">
        <f t="shared" si="1"/>
        <v>21.66</v>
      </c>
      <c r="N49" s="30">
        <f t="shared" si="1"/>
        <v>231.85</v>
      </c>
      <c r="O49" s="30">
        <f t="shared" si="1"/>
        <v>472.2</v>
      </c>
      <c r="P49" s="30">
        <f t="shared" si="1"/>
        <v>135.5</v>
      </c>
      <c r="Q49" s="30">
        <f t="shared" si="1"/>
        <v>9.6499999999999986</v>
      </c>
      <c r="R49" s="30">
        <f t="shared" si="1"/>
        <v>1110.5999999999999</v>
      </c>
      <c r="S49" s="30">
        <f t="shared" si="1"/>
        <v>55.6</v>
      </c>
      <c r="T49" s="30">
        <f t="shared" si="1"/>
        <v>14.189999999999998</v>
      </c>
      <c r="U49" s="30">
        <f t="shared" si="1"/>
        <v>521.9</v>
      </c>
    </row>
    <row r="50" spans="1:21" x14ac:dyDescent="0.25">
      <c r="A50" s="2"/>
      <c r="B50" s="2"/>
      <c r="C50" s="42" t="s">
        <v>43</v>
      </c>
      <c r="D50" s="4">
        <f t="shared" ref="D50:U50" si="2">SUM(D19,D49)</f>
        <v>1445</v>
      </c>
      <c r="E50" s="4">
        <f t="shared" si="2"/>
        <v>59.26</v>
      </c>
      <c r="F50" s="4">
        <f t="shared" si="2"/>
        <v>56.48</v>
      </c>
      <c r="G50" s="4">
        <f t="shared" si="2"/>
        <v>201.14</v>
      </c>
      <c r="H50" s="4">
        <f t="shared" si="2"/>
        <v>1500.61</v>
      </c>
      <c r="I50" s="4">
        <f t="shared" si="2"/>
        <v>1.1200000000000001</v>
      </c>
      <c r="J50" s="4">
        <f t="shared" si="2"/>
        <v>1.0860000000000001</v>
      </c>
      <c r="K50" s="4">
        <f t="shared" si="2"/>
        <v>353.34000000000003</v>
      </c>
      <c r="L50" s="4">
        <f t="shared" si="2"/>
        <v>5.1400000000000006</v>
      </c>
      <c r="M50" s="4">
        <f t="shared" si="2"/>
        <v>42.04</v>
      </c>
      <c r="N50" s="4">
        <f t="shared" si="2"/>
        <v>928</v>
      </c>
      <c r="O50" s="4">
        <f t="shared" si="2"/>
        <v>1011.3499999999999</v>
      </c>
      <c r="P50" s="4">
        <f t="shared" si="2"/>
        <v>242.5</v>
      </c>
      <c r="Q50" s="4">
        <f t="shared" si="2"/>
        <v>16.409999999999997</v>
      </c>
      <c r="R50" s="4">
        <f t="shared" si="2"/>
        <v>1639.8</v>
      </c>
      <c r="S50" s="4">
        <f t="shared" si="2"/>
        <v>107.6</v>
      </c>
      <c r="T50" s="4">
        <f t="shared" si="2"/>
        <v>29.99</v>
      </c>
      <c r="U50" s="4">
        <f t="shared" si="2"/>
        <v>579.83999999999992</v>
      </c>
    </row>
  </sheetData>
  <mergeCells count="124">
    <mergeCell ref="T44:T47"/>
    <mergeCell ref="S44:S47"/>
    <mergeCell ref="R44:R47"/>
    <mergeCell ref="Q44:Q47"/>
    <mergeCell ref="J44:J47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H29:H36"/>
    <mergeCell ref="U44:U47"/>
    <mergeCell ref="K44:K47"/>
    <mergeCell ref="L44:L47"/>
    <mergeCell ref="M44:M47"/>
    <mergeCell ref="N44:N47"/>
    <mergeCell ref="O44:O47"/>
    <mergeCell ref="P44:P47"/>
    <mergeCell ref="A20:A49"/>
    <mergeCell ref="E20:E28"/>
    <mergeCell ref="D44:D47"/>
    <mergeCell ref="E44:E47"/>
    <mergeCell ref="F44:F47"/>
    <mergeCell ref="G44:G47"/>
    <mergeCell ref="H44:H47"/>
    <mergeCell ref="I44:I47"/>
    <mergeCell ref="B44:B47"/>
    <mergeCell ref="I20:I28"/>
    <mergeCell ref="B37:B41"/>
    <mergeCell ref="D37:D41"/>
    <mergeCell ref="E37:E41"/>
    <mergeCell ref="F37:F41"/>
    <mergeCell ref="G37:G41"/>
    <mergeCell ref="M37:M41"/>
    <mergeCell ref="S29:S36"/>
    <mergeCell ref="M29:M36"/>
    <mergeCell ref="I29:I36"/>
    <mergeCell ref="J29:J36"/>
    <mergeCell ref="Q29:Q36"/>
    <mergeCell ref="R29:R36"/>
    <mergeCell ref="B20:B28"/>
    <mergeCell ref="D20:D28"/>
    <mergeCell ref="F20:F28"/>
    <mergeCell ref="G20:G28"/>
    <mergeCell ref="N20:N28"/>
    <mergeCell ref="H20:H28"/>
    <mergeCell ref="N29:N36"/>
    <mergeCell ref="I5:I11"/>
    <mergeCell ref="T37:T41"/>
    <mergeCell ref="U37:U41"/>
    <mergeCell ref="O37:O41"/>
    <mergeCell ref="P37:P41"/>
    <mergeCell ref="Q37:Q41"/>
    <mergeCell ref="R37:R41"/>
    <mergeCell ref="S37:S41"/>
    <mergeCell ref="B29:B36"/>
    <mergeCell ref="D29:D36"/>
    <mergeCell ref="E29:E36"/>
    <mergeCell ref="F29:F36"/>
    <mergeCell ref="G29:G36"/>
    <mergeCell ref="N37:N41"/>
    <mergeCell ref="H37:H41"/>
    <mergeCell ref="I37:I41"/>
    <mergeCell ref="J37:J41"/>
    <mergeCell ref="K37:K41"/>
    <mergeCell ref="L37:L41"/>
    <mergeCell ref="U29:U36"/>
    <mergeCell ref="O29:O36"/>
    <mergeCell ref="P29:P36"/>
    <mergeCell ref="K29:K36"/>
    <mergeCell ref="L29:L36"/>
    <mergeCell ref="J5:J11"/>
    <mergeCell ref="K5:K11"/>
    <mergeCell ref="L5:L11"/>
    <mergeCell ref="M5:M11"/>
    <mergeCell ref="T20:T28"/>
    <mergeCell ref="U20:U28"/>
    <mergeCell ref="O20:O28"/>
    <mergeCell ref="P20:P28"/>
    <mergeCell ref="Q20:Q28"/>
    <mergeCell ref="R20:R28"/>
    <mergeCell ref="S20:S28"/>
    <mergeCell ref="J20:J28"/>
    <mergeCell ref="K20:K28"/>
    <mergeCell ref="L20:L28"/>
    <mergeCell ref="M20:M28"/>
    <mergeCell ref="U14:U15"/>
    <mergeCell ref="T29:T36"/>
    <mergeCell ref="A5:A19"/>
    <mergeCell ref="B5:B11"/>
    <mergeCell ref="D5:D11"/>
    <mergeCell ref="E5:E11"/>
    <mergeCell ref="F5:F11"/>
    <mergeCell ref="G5:G11"/>
    <mergeCell ref="A2:U2"/>
    <mergeCell ref="B3:B4"/>
    <mergeCell ref="C3:C4"/>
    <mergeCell ref="D3:D4"/>
    <mergeCell ref="E3:G3"/>
    <mergeCell ref="H3:H4"/>
    <mergeCell ref="I3:M3"/>
    <mergeCell ref="N3:U3"/>
    <mergeCell ref="T5:T11"/>
    <mergeCell ref="U5:U11"/>
    <mergeCell ref="N5:N11"/>
    <mergeCell ref="O5:O11"/>
    <mergeCell ref="P5:P11"/>
    <mergeCell ref="Q5:Q11"/>
    <mergeCell ref="R5:R11"/>
    <mergeCell ref="S5:S11"/>
    <mergeCell ref="H5:H11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opLeftCell="A25" workbookViewId="0">
      <selection activeCell="D54" sqref="D54:U54"/>
    </sheetView>
  </sheetViews>
  <sheetFormatPr defaultRowHeight="15" x14ac:dyDescent="0.25"/>
  <cols>
    <col min="1" max="1" width="5" customWidth="1"/>
    <col min="2" max="2" width="11.28515625" customWidth="1"/>
    <col min="3" max="3" width="25.140625" style="45" customWidth="1"/>
    <col min="4" max="4" width="7.28515625" customWidth="1"/>
    <col min="5" max="5" width="6.7109375" customWidth="1"/>
    <col min="6" max="6" width="7.5703125" customWidth="1"/>
    <col min="7" max="7" width="7" customWidth="1"/>
    <col min="8" max="8" width="7.5703125" customWidth="1"/>
    <col min="9" max="9" width="6.7109375" customWidth="1"/>
    <col min="10" max="10" width="5.85546875" customWidth="1"/>
    <col min="11" max="11" width="6.7109375" customWidth="1"/>
    <col min="12" max="12" width="7.140625" customWidth="1"/>
    <col min="13" max="13" width="6.28515625" customWidth="1"/>
    <col min="14" max="14" width="6.140625" customWidth="1"/>
    <col min="15" max="15" width="7" customWidth="1"/>
    <col min="16" max="16" width="7.28515625" customWidth="1"/>
    <col min="17" max="17" width="6.28515625" customWidth="1"/>
    <col min="18" max="18" width="6.42578125" customWidth="1"/>
    <col min="19" max="19" width="7.28515625" customWidth="1"/>
    <col min="20" max="20" width="5.42578125" customWidth="1"/>
    <col min="21" max="21" width="6.7109375" customWidth="1"/>
  </cols>
  <sheetData>
    <row r="1" spans="1:21" x14ac:dyDescent="0.25">
      <c r="C1" s="45" t="s">
        <v>218</v>
      </c>
    </row>
    <row r="2" spans="1:21" ht="15.75" x14ac:dyDescent="0.25">
      <c r="A2" s="240" t="s">
        <v>322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28.15" customHeight="1" x14ac:dyDescent="0.25">
      <c r="A3" s="178" t="s">
        <v>0</v>
      </c>
      <c r="B3" s="178" t="s">
        <v>1</v>
      </c>
      <c r="C3" s="178"/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25.15" customHeight="1" x14ac:dyDescent="0.25">
      <c r="A4" s="200"/>
      <c r="B4" s="200"/>
      <c r="C4" s="200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5.5" x14ac:dyDescent="0.25">
      <c r="A5" s="174" t="s">
        <v>8</v>
      </c>
      <c r="B5" s="190" t="s">
        <v>221</v>
      </c>
      <c r="C5" s="84" t="s">
        <v>220</v>
      </c>
      <c r="D5" s="193">
        <v>200</v>
      </c>
      <c r="E5" s="193">
        <v>6.8</v>
      </c>
      <c r="F5" s="193">
        <v>7.5</v>
      </c>
      <c r="G5" s="193">
        <v>54.7</v>
      </c>
      <c r="H5" s="193">
        <v>192.6</v>
      </c>
      <c r="I5" s="193">
        <v>0.14000000000000001</v>
      </c>
      <c r="J5" s="193">
        <v>0.17</v>
      </c>
      <c r="K5" s="193">
        <v>29.1</v>
      </c>
      <c r="L5" s="193">
        <v>7.0000000000000007E-2</v>
      </c>
      <c r="M5" s="193">
        <v>0.61</v>
      </c>
      <c r="N5" s="193">
        <v>146</v>
      </c>
      <c r="O5" s="193">
        <v>188</v>
      </c>
      <c r="P5" s="193">
        <v>46</v>
      </c>
      <c r="Q5" s="193">
        <v>1.2</v>
      </c>
      <c r="R5" s="193">
        <v>237</v>
      </c>
      <c r="S5" s="193">
        <v>52</v>
      </c>
      <c r="T5" s="193">
        <v>9.9499999999999993</v>
      </c>
      <c r="U5" s="193">
        <v>50</v>
      </c>
    </row>
    <row r="6" spans="1:21" x14ac:dyDescent="0.25">
      <c r="A6" s="174"/>
      <c r="B6" s="191"/>
      <c r="C6" s="116" t="s">
        <v>222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x14ac:dyDescent="0.25">
      <c r="A7" s="174"/>
      <c r="B7" s="191"/>
      <c r="C7" s="116" t="s">
        <v>223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x14ac:dyDescent="0.25">
      <c r="A8" s="174"/>
      <c r="B8" s="191"/>
      <c r="C8" s="116" t="s">
        <v>224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x14ac:dyDescent="0.25">
      <c r="A9" s="174"/>
      <c r="B9" s="191"/>
      <c r="C9" s="116" t="s">
        <v>225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x14ac:dyDescent="0.25">
      <c r="A10" s="174"/>
      <c r="B10" s="191"/>
      <c r="C10" s="116" t="s">
        <v>210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x14ac:dyDescent="0.25">
      <c r="A11" s="174"/>
      <c r="B11" s="192"/>
      <c r="C11" s="116" t="s">
        <v>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</row>
    <row r="12" spans="1:21" x14ac:dyDescent="0.25">
      <c r="A12" s="174"/>
      <c r="B12" s="190" t="s">
        <v>226</v>
      </c>
      <c r="C12" s="84" t="s">
        <v>219</v>
      </c>
      <c r="D12" s="179">
        <v>15</v>
      </c>
      <c r="E12" s="179">
        <v>3.5</v>
      </c>
      <c r="F12" s="179">
        <v>4.4000000000000004</v>
      </c>
      <c r="G12" s="179">
        <v>0</v>
      </c>
      <c r="H12" s="179">
        <v>53.8</v>
      </c>
      <c r="I12" s="179">
        <v>0.01</v>
      </c>
      <c r="J12" s="179">
        <v>0.05</v>
      </c>
      <c r="K12" s="179">
        <v>39</v>
      </c>
      <c r="L12" s="179">
        <v>0.15</v>
      </c>
      <c r="M12" s="179">
        <v>0.11</v>
      </c>
      <c r="N12" s="179">
        <v>132</v>
      </c>
      <c r="O12" s="179">
        <v>75</v>
      </c>
      <c r="P12" s="179">
        <v>5.3</v>
      </c>
      <c r="Q12" s="179">
        <v>0.15</v>
      </c>
      <c r="R12" s="179">
        <v>13</v>
      </c>
      <c r="S12" s="179">
        <v>0</v>
      </c>
      <c r="T12" s="179">
        <v>2.1800000000000002</v>
      </c>
      <c r="U12" s="179">
        <v>0</v>
      </c>
    </row>
    <row r="13" spans="1:21" x14ac:dyDescent="0.25">
      <c r="A13" s="174"/>
      <c r="B13" s="192"/>
      <c r="C13" s="116" t="s">
        <v>227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</row>
    <row r="14" spans="1:21" x14ac:dyDescent="0.25">
      <c r="A14" s="174"/>
      <c r="B14" s="108" t="s">
        <v>202</v>
      </c>
      <c r="C14" s="111" t="s">
        <v>42</v>
      </c>
      <c r="D14" s="105">
        <v>15</v>
      </c>
      <c r="E14" s="109">
        <v>0.15</v>
      </c>
      <c r="F14" s="109">
        <v>10.8</v>
      </c>
      <c r="G14" s="109">
        <v>0.15</v>
      </c>
      <c r="H14" s="109">
        <v>99.15</v>
      </c>
      <c r="I14" s="109">
        <v>0</v>
      </c>
      <c r="J14" s="109">
        <v>1.4999999999999999E-2</v>
      </c>
      <c r="K14" s="109">
        <v>67.5</v>
      </c>
      <c r="L14" s="109">
        <v>0.2</v>
      </c>
      <c r="M14" s="109">
        <v>0</v>
      </c>
      <c r="N14" s="109">
        <v>3.6</v>
      </c>
      <c r="O14" s="109">
        <v>4.5</v>
      </c>
      <c r="P14" s="109">
        <v>0</v>
      </c>
      <c r="Q14" s="109">
        <v>0.03</v>
      </c>
      <c r="R14" s="109">
        <v>4.5</v>
      </c>
      <c r="S14" s="109">
        <v>0</v>
      </c>
      <c r="T14" s="109">
        <v>0.15</v>
      </c>
      <c r="U14" s="109">
        <v>4.4999999999999998E-2</v>
      </c>
    </row>
    <row r="15" spans="1:21" x14ac:dyDescent="0.25">
      <c r="A15" s="174"/>
      <c r="B15" s="157"/>
      <c r="C15" s="84" t="s">
        <v>10</v>
      </c>
      <c r="D15" s="156">
        <v>35</v>
      </c>
      <c r="E15" s="156">
        <v>3.73</v>
      </c>
      <c r="F15" s="156">
        <v>1.6</v>
      </c>
      <c r="G15" s="156">
        <v>16.600000000000001</v>
      </c>
      <c r="H15" s="156">
        <v>95.8</v>
      </c>
      <c r="I15" s="156">
        <v>0.14000000000000001</v>
      </c>
      <c r="J15" s="156">
        <v>0.1</v>
      </c>
      <c r="K15" s="156">
        <v>0</v>
      </c>
      <c r="L15" s="156">
        <v>0</v>
      </c>
      <c r="M15" s="156">
        <v>7.0000000000000007E-2</v>
      </c>
      <c r="N15" s="156">
        <v>43.7</v>
      </c>
      <c r="O15" s="156">
        <v>45.1</v>
      </c>
      <c r="P15" s="156">
        <v>14.3</v>
      </c>
      <c r="Q15" s="156">
        <v>1.26</v>
      </c>
      <c r="R15" s="156">
        <v>49.3</v>
      </c>
      <c r="S15" s="156">
        <v>0</v>
      </c>
      <c r="T15" s="156">
        <v>3.1</v>
      </c>
      <c r="U15" s="156">
        <v>0</v>
      </c>
    </row>
    <row r="16" spans="1:21" x14ac:dyDescent="0.25">
      <c r="A16" s="174"/>
      <c r="B16" s="157"/>
      <c r="C16" s="84" t="s">
        <v>64</v>
      </c>
      <c r="D16" s="156">
        <v>25</v>
      </c>
      <c r="E16" s="156">
        <v>2.13</v>
      </c>
      <c r="F16" s="156">
        <v>0.83</v>
      </c>
      <c r="G16" s="156">
        <v>12.08</v>
      </c>
      <c r="H16" s="156">
        <v>64.8</v>
      </c>
      <c r="I16" s="156">
        <v>0.1</v>
      </c>
      <c r="J16" s="156">
        <v>0.08</v>
      </c>
      <c r="K16" s="156">
        <v>0</v>
      </c>
      <c r="L16" s="156">
        <v>0</v>
      </c>
      <c r="M16" s="156">
        <v>0.1</v>
      </c>
      <c r="N16" s="156">
        <v>37.25</v>
      </c>
      <c r="O16" s="156">
        <v>31.25</v>
      </c>
      <c r="P16" s="156">
        <v>10</v>
      </c>
      <c r="Q16" s="156">
        <v>0.7</v>
      </c>
      <c r="R16" s="156">
        <v>41.5</v>
      </c>
      <c r="S16" s="156">
        <v>0</v>
      </c>
      <c r="T16" s="156">
        <v>2.7</v>
      </c>
      <c r="U16" s="156">
        <v>12.7</v>
      </c>
    </row>
    <row r="17" spans="1:21" x14ac:dyDescent="0.25">
      <c r="A17" s="174"/>
      <c r="B17" s="175" t="s">
        <v>91</v>
      </c>
      <c r="C17" s="47" t="s">
        <v>22</v>
      </c>
      <c r="D17" s="218">
        <v>200</v>
      </c>
      <c r="E17" s="218">
        <v>0.3</v>
      </c>
      <c r="F17" s="218">
        <v>0</v>
      </c>
      <c r="G17" s="218">
        <v>6.7</v>
      </c>
      <c r="H17" s="218">
        <v>27.9</v>
      </c>
      <c r="I17" s="218">
        <v>0</v>
      </c>
      <c r="J17" s="218">
        <v>0.01</v>
      </c>
      <c r="K17" s="218">
        <v>0.38</v>
      </c>
      <c r="L17" s="218">
        <v>0</v>
      </c>
      <c r="M17" s="218">
        <v>1.1599999999999999</v>
      </c>
      <c r="N17" s="218">
        <v>6.9</v>
      </c>
      <c r="O17" s="218">
        <v>8.5</v>
      </c>
      <c r="P17" s="218">
        <v>4.5999999999999996</v>
      </c>
      <c r="Q17" s="218">
        <v>0.77</v>
      </c>
      <c r="R17" s="218">
        <v>30.2</v>
      </c>
      <c r="S17" s="218">
        <v>0</v>
      </c>
      <c r="T17" s="218">
        <v>0.02</v>
      </c>
      <c r="U17" s="218">
        <v>0.7</v>
      </c>
    </row>
    <row r="18" spans="1:21" x14ac:dyDescent="0.25">
      <c r="A18" s="174"/>
      <c r="B18" s="176"/>
      <c r="C18" s="48" t="s">
        <v>92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</row>
    <row r="19" spans="1:21" x14ac:dyDescent="0.25">
      <c r="A19" s="174"/>
      <c r="B19" s="176"/>
      <c r="C19" s="48" t="s">
        <v>93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</row>
    <row r="20" spans="1:21" x14ac:dyDescent="0.25">
      <c r="A20" s="174"/>
      <c r="B20" s="176"/>
      <c r="C20" s="48" t="s">
        <v>94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</row>
    <row r="21" spans="1:21" x14ac:dyDescent="0.25">
      <c r="A21" s="174"/>
      <c r="B21" s="177"/>
      <c r="C21" s="48" t="s">
        <v>95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</row>
    <row r="22" spans="1:21" x14ac:dyDescent="0.25">
      <c r="A22" s="174"/>
      <c r="B22" s="7"/>
      <c r="C22" s="55" t="s">
        <v>14</v>
      </c>
      <c r="D22" s="20">
        <f t="shared" ref="D22:U22" si="0">SUM(D5:D21)</f>
        <v>490</v>
      </c>
      <c r="E22" s="20">
        <f t="shared" si="0"/>
        <v>16.610000000000003</v>
      </c>
      <c r="F22" s="20">
        <f t="shared" si="0"/>
        <v>25.130000000000003</v>
      </c>
      <c r="G22" s="20">
        <f t="shared" si="0"/>
        <v>90.23</v>
      </c>
      <c r="H22" s="20">
        <f t="shared" si="0"/>
        <v>534.04999999999995</v>
      </c>
      <c r="I22" s="20">
        <f t="shared" si="0"/>
        <v>0.39</v>
      </c>
      <c r="J22" s="20">
        <f t="shared" si="0"/>
        <v>0.4250000000000001</v>
      </c>
      <c r="K22" s="20">
        <f t="shared" si="0"/>
        <v>135.97999999999999</v>
      </c>
      <c r="L22" s="20">
        <f t="shared" si="0"/>
        <v>0.42000000000000004</v>
      </c>
      <c r="M22" s="20">
        <f t="shared" si="0"/>
        <v>2.0499999999999998</v>
      </c>
      <c r="N22" s="20">
        <f t="shared" si="0"/>
        <v>369.45</v>
      </c>
      <c r="O22" s="20">
        <f t="shared" si="0"/>
        <v>352.35</v>
      </c>
      <c r="P22" s="20">
        <f t="shared" si="0"/>
        <v>80.199999999999989</v>
      </c>
      <c r="Q22" s="20">
        <f t="shared" si="0"/>
        <v>4.1099999999999994</v>
      </c>
      <c r="R22" s="20">
        <f t="shared" si="0"/>
        <v>375.5</v>
      </c>
      <c r="S22" s="20">
        <f t="shared" si="0"/>
        <v>52</v>
      </c>
      <c r="T22" s="20">
        <f t="shared" si="0"/>
        <v>18.099999999999998</v>
      </c>
      <c r="U22" s="20">
        <f t="shared" si="0"/>
        <v>63.445000000000007</v>
      </c>
    </row>
    <row r="23" spans="1:21" ht="25.5" customHeight="1" x14ac:dyDescent="0.25">
      <c r="A23" s="174" t="s">
        <v>15</v>
      </c>
      <c r="B23" s="216" t="s">
        <v>108</v>
      </c>
      <c r="C23" s="111" t="s">
        <v>29</v>
      </c>
      <c r="D23" s="178">
        <v>200</v>
      </c>
      <c r="E23" s="170">
        <v>1.87</v>
      </c>
      <c r="F23" s="170">
        <v>3.11</v>
      </c>
      <c r="G23" s="170">
        <v>10.9</v>
      </c>
      <c r="H23" s="170">
        <v>79.03</v>
      </c>
      <c r="I23" s="170">
        <v>0.13</v>
      </c>
      <c r="J23" s="182">
        <v>0.1</v>
      </c>
      <c r="K23" s="182">
        <v>0.05</v>
      </c>
      <c r="L23" s="182">
        <v>7</v>
      </c>
      <c r="M23" s="170">
        <v>0</v>
      </c>
      <c r="N23" s="170">
        <v>22</v>
      </c>
      <c r="O23" s="170">
        <v>80.400000000000006</v>
      </c>
      <c r="P23" s="170">
        <v>29</v>
      </c>
      <c r="Q23" s="170">
        <v>1.2</v>
      </c>
      <c r="R23" s="182">
        <v>350</v>
      </c>
      <c r="S23" s="182">
        <v>14</v>
      </c>
      <c r="T23" s="182">
        <v>1.5</v>
      </c>
      <c r="U23" s="170">
        <v>28.8</v>
      </c>
    </row>
    <row r="24" spans="1:21" x14ac:dyDescent="0.25">
      <c r="A24" s="174"/>
      <c r="B24" s="216"/>
      <c r="C24" s="112" t="s">
        <v>30</v>
      </c>
      <c r="D24" s="178"/>
      <c r="E24" s="170"/>
      <c r="F24" s="170"/>
      <c r="G24" s="170"/>
      <c r="H24" s="170"/>
      <c r="I24" s="170"/>
      <c r="J24" s="183"/>
      <c r="K24" s="183"/>
      <c r="L24" s="183"/>
      <c r="M24" s="170"/>
      <c r="N24" s="170"/>
      <c r="O24" s="170"/>
      <c r="P24" s="170"/>
      <c r="Q24" s="170"/>
      <c r="R24" s="183"/>
      <c r="S24" s="183"/>
      <c r="T24" s="183"/>
      <c r="U24" s="170"/>
    </row>
    <row r="25" spans="1:21" x14ac:dyDescent="0.25">
      <c r="A25" s="174"/>
      <c r="B25" s="216"/>
      <c r="C25" s="112" t="s">
        <v>31</v>
      </c>
      <c r="D25" s="178"/>
      <c r="E25" s="170"/>
      <c r="F25" s="170"/>
      <c r="G25" s="170"/>
      <c r="H25" s="170"/>
      <c r="I25" s="170"/>
      <c r="J25" s="183"/>
      <c r="K25" s="183"/>
      <c r="L25" s="183"/>
      <c r="M25" s="170"/>
      <c r="N25" s="170"/>
      <c r="O25" s="170"/>
      <c r="P25" s="170"/>
      <c r="Q25" s="170"/>
      <c r="R25" s="183"/>
      <c r="S25" s="183"/>
      <c r="T25" s="183"/>
      <c r="U25" s="170"/>
    </row>
    <row r="26" spans="1:21" x14ac:dyDescent="0.25">
      <c r="A26" s="174"/>
      <c r="B26" s="216"/>
      <c r="C26" s="112" t="s">
        <v>16</v>
      </c>
      <c r="D26" s="178"/>
      <c r="E26" s="170"/>
      <c r="F26" s="170"/>
      <c r="G26" s="170"/>
      <c r="H26" s="170"/>
      <c r="I26" s="170"/>
      <c r="J26" s="183"/>
      <c r="K26" s="183"/>
      <c r="L26" s="183"/>
      <c r="M26" s="170"/>
      <c r="N26" s="170"/>
      <c r="O26" s="170"/>
      <c r="P26" s="170"/>
      <c r="Q26" s="170"/>
      <c r="R26" s="183"/>
      <c r="S26" s="183"/>
      <c r="T26" s="183"/>
      <c r="U26" s="170"/>
    </row>
    <row r="27" spans="1:21" x14ac:dyDescent="0.25">
      <c r="A27" s="174"/>
      <c r="B27" s="216"/>
      <c r="C27" s="112" t="s">
        <v>109</v>
      </c>
      <c r="D27" s="178"/>
      <c r="E27" s="170"/>
      <c r="F27" s="170"/>
      <c r="G27" s="170"/>
      <c r="H27" s="170"/>
      <c r="I27" s="170"/>
      <c r="J27" s="183"/>
      <c r="K27" s="183"/>
      <c r="L27" s="183"/>
      <c r="M27" s="170"/>
      <c r="N27" s="170"/>
      <c r="O27" s="170"/>
      <c r="P27" s="170"/>
      <c r="Q27" s="170"/>
      <c r="R27" s="183"/>
      <c r="S27" s="183"/>
      <c r="T27" s="183"/>
      <c r="U27" s="170"/>
    </row>
    <row r="28" spans="1:21" x14ac:dyDescent="0.25">
      <c r="A28" s="174"/>
      <c r="B28" s="216"/>
      <c r="C28" s="112" t="s">
        <v>110</v>
      </c>
      <c r="D28" s="178"/>
      <c r="E28" s="170"/>
      <c r="F28" s="170"/>
      <c r="G28" s="170"/>
      <c r="H28" s="170"/>
      <c r="I28" s="170"/>
      <c r="J28" s="183"/>
      <c r="K28" s="183"/>
      <c r="L28" s="183"/>
      <c r="M28" s="170"/>
      <c r="N28" s="170"/>
      <c r="O28" s="170"/>
      <c r="P28" s="170"/>
      <c r="Q28" s="170"/>
      <c r="R28" s="183"/>
      <c r="S28" s="183"/>
      <c r="T28" s="183"/>
      <c r="U28" s="170"/>
    </row>
    <row r="29" spans="1:21" x14ac:dyDescent="0.25">
      <c r="A29" s="174"/>
      <c r="B29" s="216"/>
      <c r="C29" s="112" t="s">
        <v>111</v>
      </c>
      <c r="D29" s="178"/>
      <c r="E29" s="170"/>
      <c r="F29" s="170"/>
      <c r="G29" s="170"/>
      <c r="H29" s="170"/>
      <c r="I29" s="170"/>
      <c r="J29" s="183"/>
      <c r="K29" s="183"/>
      <c r="L29" s="183"/>
      <c r="M29" s="170"/>
      <c r="N29" s="170"/>
      <c r="O29" s="170"/>
      <c r="P29" s="170"/>
      <c r="Q29" s="170"/>
      <c r="R29" s="183"/>
      <c r="S29" s="183"/>
      <c r="T29" s="183"/>
      <c r="U29" s="170"/>
    </row>
    <row r="30" spans="1:21" x14ac:dyDescent="0.25">
      <c r="A30" s="174"/>
      <c r="B30" s="216"/>
      <c r="C30" s="112" t="s">
        <v>112</v>
      </c>
      <c r="D30" s="178"/>
      <c r="E30" s="170"/>
      <c r="F30" s="170"/>
      <c r="G30" s="170"/>
      <c r="H30" s="170"/>
      <c r="I30" s="170"/>
      <c r="J30" s="183"/>
      <c r="K30" s="183"/>
      <c r="L30" s="183"/>
      <c r="M30" s="170"/>
      <c r="N30" s="170"/>
      <c r="O30" s="170"/>
      <c r="P30" s="170"/>
      <c r="Q30" s="170"/>
      <c r="R30" s="183"/>
      <c r="S30" s="183"/>
      <c r="T30" s="183"/>
      <c r="U30" s="170"/>
    </row>
    <row r="31" spans="1:21" ht="31.5" customHeight="1" x14ac:dyDescent="0.25">
      <c r="A31" s="174"/>
      <c r="B31" s="175" t="s">
        <v>351</v>
      </c>
      <c r="C31" s="42" t="s">
        <v>350</v>
      </c>
      <c r="D31" s="233">
        <v>130</v>
      </c>
      <c r="E31" s="171">
        <v>26.8</v>
      </c>
      <c r="F31" s="171">
        <v>25.2</v>
      </c>
      <c r="G31" s="171">
        <v>10.6</v>
      </c>
      <c r="H31" s="171">
        <v>348.4</v>
      </c>
      <c r="I31" s="171">
        <v>0.34</v>
      </c>
      <c r="J31" s="171">
        <v>2.66</v>
      </c>
      <c r="K31" s="171">
        <v>175.62</v>
      </c>
      <c r="L31" s="171">
        <v>0.04</v>
      </c>
      <c r="M31" s="171">
        <v>19.86</v>
      </c>
      <c r="N31" s="185">
        <v>62</v>
      </c>
      <c r="O31" s="185">
        <v>442</v>
      </c>
      <c r="P31" s="185">
        <v>28</v>
      </c>
      <c r="Q31" s="185">
        <v>9.08</v>
      </c>
      <c r="R31" s="185">
        <v>400</v>
      </c>
      <c r="S31" s="185">
        <v>118</v>
      </c>
      <c r="T31" s="185">
        <v>52.6</v>
      </c>
      <c r="U31" s="185">
        <v>352</v>
      </c>
    </row>
    <row r="32" spans="1:21" x14ac:dyDescent="0.25">
      <c r="A32" s="174"/>
      <c r="B32" s="176"/>
      <c r="C32" s="43" t="s">
        <v>359</v>
      </c>
      <c r="D32" s="234"/>
      <c r="E32" s="172"/>
      <c r="F32" s="172"/>
      <c r="G32" s="172"/>
      <c r="H32" s="172"/>
      <c r="I32" s="172"/>
      <c r="J32" s="172"/>
      <c r="K32" s="172"/>
      <c r="L32" s="172"/>
      <c r="M32" s="172"/>
      <c r="N32" s="185"/>
      <c r="O32" s="185"/>
      <c r="P32" s="185"/>
      <c r="Q32" s="185"/>
      <c r="R32" s="185"/>
      <c r="S32" s="185"/>
      <c r="T32" s="185"/>
      <c r="U32" s="185"/>
    </row>
    <row r="33" spans="1:21" x14ac:dyDescent="0.25">
      <c r="A33" s="174"/>
      <c r="B33" s="176"/>
      <c r="C33" s="45" t="s">
        <v>353</v>
      </c>
      <c r="D33" s="234"/>
      <c r="E33" s="172"/>
      <c r="F33" s="172"/>
      <c r="G33" s="172"/>
      <c r="H33" s="172"/>
      <c r="I33" s="172"/>
      <c r="J33" s="172"/>
      <c r="K33" s="172"/>
      <c r="L33" s="172"/>
      <c r="M33" s="172"/>
      <c r="N33" s="185"/>
      <c r="O33" s="185"/>
      <c r="P33" s="185"/>
      <c r="Q33" s="185"/>
      <c r="R33" s="185"/>
      <c r="S33" s="185"/>
      <c r="T33" s="185"/>
      <c r="U33" s="185"/>
    </row>
    <row r="34" spans="1:21" x14ac:dyDescent="0.25">
      <c r="A34" s="174"/>
      <c r="B34" s="176"/>
      <c r="C34" s="43" t="s">
        <v>354</v>
      </c>
      <c r="D34" s="234"/>
      <c r="E34" s="172"/>
      <c r="F34" s="172"/>
      <c r="G34" s="172"/>
      <c r="H34" s="172"/>
      <c r="I34" s="172"/>
      <c r="J34" s="172"/>
      <c r="K34" s="172"/>
      <c r="L34" s="172"/>
      <c r="M34" s="172"/>
      <c r="N34" s="185"/>
      <c r="O34" s="185"/>
      <c r="P34" s="185"/>
      <c r="Q34" s="185"/>
      <c r="R34" s="185"/>
      <c r="S34" s="185"/>
      <c r="T34" s="185"/>
      <c r="U34" s="185"/>
    </row>
    <row r="35" spans="1:21" x14ac:dyDescent="0.25">
      <c r="A35" s="174"/>
      <c r="B35" s="176"/>
      <c r="C35" s="43" t="s">
        <v>355</v>
      </c>
      <c r="D35" s="234"/>
      <c r="E35" s="172"/>
      <c r="F35" s="172"/>
      <c r="G35" s="172"/>
      <c r="H35" s="172"/>
      <c r="I35" s="172"/>
      <c r="J35" s="172"/>
      <c r="K35" s="172"/>
      <c r="L35" s="172"/>
      <c r="M35" s="172"/>
      <c r="N35" s="185"/>
      <c r="O35" s="185"/>
      <c r="P35" s="185"/>
      <c r="Q35" s="185"/>
      <c r="R35" s="185"/>
      <c r="S35" s="185"/>
      <c r="T35" s="185"/>
      <c r="U35" s="185"/>
    </row>
    <row r="36" spans="1:21" x14ac:dyDescent="0.25">
      <c r="A36" s="174"/>
      <c r="B36" s="176"/>
      <c r="C36" s="43" t="s">
        <v>356</v>
      </c>
      <c r="D36" s="234"/>
      <c r="E36" s="172"/>
      <c r="F36" s="172"/>
      <c r="G36" s="172"/>
      <c r="H36" s="172"/>
      <c r="I36" s="172"/>
      <c r="J36" s="172"/>
      <c r="K36" s="172"/>
      <c r="L36" s="172"/>
      <c r="M36" s="172"/>
      <c r="N36" s="185"/>
      <c r="O36" s="185"/>
      <c r="P36" s="185"/>
      <c r="Q36" s="185"/>
      <c r="R36" s="185"/>
      <c r="S36" s="185"/>
      <c r="T36" s="185"/>
      <c r="U36" s="185"/>
    </row>
    <row r="37" spans="1:21" x14ac:dyDescent="0.25">
      <c r="A37" s="174"/>
      <c r="B37" s="176"/>
      <c r="C37" s="43" t="s">
        <v>357</v>
      </c>
      <c r="D37" s="234"/>
      <c r="E37" s="172"/>
      <c r="F37" s="172"/>
      <c r="G37" s="172"/>
      <c r="H37" s="172"/>
      <c r="I37" s="172"/>
      <c r="J37" s="172"/>
      <c r="K37" s="172"/>
      <c r="L37" s="172"/>
      <c r="M37" s="172"/>
      <c r="N37" s="185"/>
      <c r="O37" s="185"/>
      <c r="P37" s="185"/>
      <c r="Q37" s="185"/>
      <c r="R37" s="185"/>
      <c r="S37" s="185"/>
      <c r="T37" s="185"/>
      <c r="U37" s="185"/>
    </row>
    <row r="38" spans="1:21" x14ac:dyDescent="0.25">
      <c r="A38" s="174"/>
      <c r="B38" s="177"/>
      <c r="C38" s="43" t="s">
        <v>358</v>
      </c>
      <c r="D38" s="241"/>
      <c r="E38" s="173"/>
      <c r="F38" s="173"/>
      <c r="G38" s="173"/>
      <c r="H38" s="173"/>
      <c r="I38" s="173"/>
      <c r="J38" s="173"/>
      <c r="K38" s="173"/>
      <c r="L38" s="173"/>
      <c r="M38" s="173"/>
      <c r="N38" s="185"/>
      <c r="O38" s="185"/>
      <c r="P38" s="185"/>
      <c r="Q38" s="185"/>
      <c r="R38" s="185"/>
      <c r="S38" s="185"/>
      <c r="T38" s="185"/>
      <c r="U38" s="185"/>
    </row>
    <row r="39" spans="1:21" x14ac:dyDescent="0.25">
      <c r="A39" s="174"/>
      <c r="B39" s="190" t="s">
        <v>58</v>
      </c>
      <c r="C39" s="84" t="s">
        <v>19</v>
      </c>
      <c r="D39" s="179">
        <v>150</v>
      </c>
      <c r="E39" s="179">
        <v>3.2</v>
      </c>
      <c r="F39" s="179">
        <v>5.2</v>
      </c>
      <c r="G39" s="179">
        <v>19.8</v>
      </c>
      <c r="H39" s="179">
        <v>139.4</v>
      </c>
      <c r="I39" s="179">
        <v>0.12</v>
      </c>
      <c r="J39" s="179">
        <v>0.11</v>
      </c>
      <c r="K39" s="179">
        <v>23.8</v>
      </c>
      <c r="L39" s="179">
        <v>0.09</v>
      </c>
      <c r="M39" s="179">
        <v>10.199999999999999</v>
      </c>
      <c r="N39" s="179">
        <v>39</v>
      </c>
      <c r="O39" s="182">
        <v>84</v>
      </c>
      <c r="P39" s="182">
        <v>28</v>
      </c>
      <c r="Q39" s="182">
        <v>1.03</v>
      </c>
      <c r="R39" s="182">
        <v>625</v>
      </c>
      <c r="S39" s="182">
        <v>28</v>
      </c>
      <c r="T39" s="182">
        <v>0.78</v>
      </c>
      <c r="U39" s="182">
        <v>43</v>
      </c>
    </row>
    <row r="40" spans="1:21" x14ac:dyDescent="0.25">
      <c r="A40" s="174"/>
      <c r="B40" s="191"/>
      <c r="C40" s="144" t="s">
        <v>59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3"/>
      <c r="P40" s="183"/>
      <c r="Q40" s="183"/>
      <c r="R40" s="183"/>
      <c r="S40" s="183"/>
      <c r="T40" s="183"/>
      <c r="U40" s="183"/>
    </row>
    <row r="41" spans="1:21" x14ac:dyDescent="0.25">
      <c r="A41" s="174"/>
      <c r="B41" s="191"/>
      <c r="C41" s="144" t="s">
        <v>60</v>
      </c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3"/>
      <c r="P41" s="183"/>
      <c r="Q41" s="183"/>
      <c r="R41" s="183"/>
      <c r="S41" s="183"/>
      <c r="T41" s="183"/>
      <c r="U41" s="183"/>
    </row>
    <row r="42" spans="1:21" x14ac:dyDescent="0.25">
      <c r="A42" s="174"/>
      <c r="B42" s="191"/>
      <c r="C42" s="144" t="s">
        <v>61</v>
      </c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3"/>
      <c r="P42" s="183"/>
      <c r="Q42" s="183"/>
      <c r="R42" s="183"/>
      <c r="S42" s="183"/>
      <c r="T42" s="183"/>
      <c r="U42" s="183"/>
    </row>
    <row r="43" spans="1:21" x14ac:dyDescent="0.25">
      <c r="A43" s="174"/>
      <c r="B43" s="192"/>
      <c r="C43" s="144" t="s">
        <v>62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4"/>
      <c r="P43" s="184"/>
      <c r="Q43" s="184"/>
      <c r="R43" s="184"/>
      <c r="S43" s="184"/>
      <c r="T43" s="184"/>
      <c r="U43" s="184"/>
    </row>
    <row r="44" spans="1:21" x14ac:dyDescent="0.25">
      <c r="A44" s="174"/>
      <c r="B44" s="155"/>
      <c r="C44" s="84" t="s">
        <v>21</v>
      </c>
      <c r="D44" s="153">
        <v>55</v>
      </c>
      <c r="E44" s="153">
        <v>5.87</v>
      </c>
      <c r="F44" s="153">
        <v>2.5</v>
      </c>
      <c r="G44" s="153">
        <v>26.15</v>
      </c>
      <c r="H44" s="153">
        <v>150.69999999999999</v>
      </c>
      <c r="I44" s="153">
        <v>0.22</v>
      </c>
      <c r="J44" s="102">
        <v>0.17</v>
      </c>
      <c r="K44" s="102">
        <v>0</v>
      </c>
      <c r="L44" s="153">
        <v>0</v>
      </c>
      <c r="M44" s="153">
        <v>0.11</v>
      </c>
      <c r="N44" s="153">
        <v>68.8</v>
      </c>
      <c r="O44" s="153">
        <v>70.95</v>
      </c>
      <c r="P44" s="153">
        <v>22.6</v>
      </c>
      <c r="Q44" s="153">
        <v>2.98</v>
      </c>
      <c r="R44" s="102">
        <v>77.599999999999994</v>
      </c>
      <c r="S44" s="102">
        <v>0</v>
      </c>
      <c r="T44" s="102">
        <v>5.8</v>
      </c>
      <c r="U44" s="102">
        <v>0</v>
      </c>
    </row>
    <row r="45" spans="1:21" x14ac:dyDescent="0.25">
      <c r="A45" s="174"/>
      <c r="B45" s="157"/>
      <c r="C45" s="84" t="s">
        <v>64</v>
      </c>
      <c r="D45" s="156">
        <v>25</v>
      </c>
      <c r="E45" s="156">
        <v>2.13</v>
      </c>
      <c r="F45" s="156">
        <v>0.83</v>
      </c>
      <c r="G45" s="156">
        <v>12.08</v>
      </c>
      <c r="H45" s="156">
        <v>64.8</v>
      </c>
      <c r="I45" s="156">
        <v>0.1</v>
      </c>
      <c r="J45" s="156">
        <v>0.08</v>
      </c>
      <c r="K45" s="156">
        <v>0</v>
      </c>
      <c r="L45" s="156">
        <v>0</v>
      </c>
      <c r="M45" s="156">
        <v>0.1</v>
      </c>
      <c r="N45" s="156">
        <v>37.25</v>
      </c>
      <c r="O45" s="156">
        <v>31.25</v>
      </c>
      <c r="P45" s="156">
        <v>10</v>
      </c>
      <c r="Q45" s="156">
        <v>0.7</v>
      </c>
      <c r="R45" s="156">
        <v>41.5</v>
      </c>
      <c r="S45" s="156">
        <v>0</v>
      </c>
      <c r="T45" s="156">
        <v>2.7</v>
      </c>
      <c r="U45" s="156">
        <v>12.7</v>
      </c>
    </row>
    <row r="46" spans="1:21" x14ac:dyDescent="0.25">
      <c r="A46" s="174"/>
      <c r="B46" s="175" t="s">
        <v>363</v>
      </c>
      <c r="C46" s="98" t="s">
        <v>364</v>
      </c>
      <c r="D46" s="179">
        <v>200</v>
      </c>
      <c r="E46" s="182">
        <v>0.56999999999999995</v>
      </c>
      <c r="F46" s="182">
        <v>0.06</v>
      </c>
      <c r="G46" s="182">
        <v>30.21</v>
      </c>
      <c r="H46" s="182">
        <v>123.6</v>
      </c>
      <c r="I46" s="182">
        <v>0.05</v>
      </c>
      <c r="J46" s="182">
        <v>2.8000000000000001E-2</v>
      </c>
      <c r="K46" s="182">
        <v>8</v>
      </c>
      <c r="L46" s="182">
        <v>0</v>
      </c>
      <c r="M46" s="182">
        <v>50</v>
      </c>
      <c r="N46" s="182">
        <v>16</v>
      </c>
      <c r="O46" s="182">
        <v>26</v>
      </c>
      <c r="P46" s="182">
        <v>20</v>
      </c>
      <c r="Q46" s="182">
        <v>0.54</v>
      </c>
      <c r="R46" s="182">
        <v>192</v>
      </c>
      <c r="S46" s="182">
        <v>0</v>
      </c>
      <c r="T46" s="182">
        <v>0.2</v>
      </c>
      <c r="U46" s="182">
        <v>0</v>
      </c>
    </row>
    <row r="47" spans="1:21" ht="25.5" x14ac:dyDescent="0.25">
      <c r="A47" s="174"/>
      <c r="B47" s="176"/>
      <c r="C47" s="151" t="s">
        <v>365</v>
      </c>
      <c r="D47" s="180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</row>
    <row r="48" spans="1:21" x14ac:dyDescent="0.25">
      <c r="A48" s="174"/>
      <c r="B48" s="176"/>
      <c r="C48" s="150" t="s">
        <v>366</v>
      </c>
      <c r="D48" s="180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25">
      <c r="A49" s="174"/>
      <c r="B49" s="176"/>
      <c r="C49" s="150" t="s">
        <v>368</v>
      </c>
      <c r="D49" s="180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5" customHeight="1" x14ac:dyDescent="0.25">
      <c r="A50" s="174"/>
      <c r="B50" s="177"/>
      <c r="C50" s="150" t="s">
        <v>367</v>
      </c>
      <c r="D50" s="181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ht="25.5" x14ac:dyDescent="0.25">
      <c r="A51" s="174"/>
      <c r="B51" s="88" t="s">
        <v>241</v>
      </c>
      <c r="C51" s="84" t="s">
        <v>303</v>
      </c>
      <c r="D51" s="92">
        <v>60</v>
      </c>
      <c r="E51" s="91">
        <v>0.7</v>
      </c>
      <c r="F51" s="91">
        <v>0.1</v>
      </c>
      <c r="G51" s="91">
        <v>2.2999999999999998</v>
      </c>
      <c r="H51" s="91">
        <v>12.8</v>
      </c>
      <c r="I51" s="91">
        <v>0.04</v>
      </c>
      <c r="J51" s="91">
        <v>0.02</v>
      </c>
      <c r="K51" s="91">
        <v>79.8</v>
      </c>
      <c r="L51" s="91">
        <v>0</v>
      </c>
      <c r="M51" s="91">
        <v>15</v>
      </c>
      <c r="N51" s="91">
        <v>8.4</v>
      </c>
      <c r="O51" s="91">
        <v>16</v>
      </c>
      <c r="P51" s="91">
        <v>12</v>
      </c>
      <c r="Q51" s="91">
        <v>0.54</v>
      </c>
      <c r="R51" s="91">
        <v>174</v>
      </c>
      <c r="S51" s="91">
        <v>1.2</v>
      </c>
      <c r="T51" s="91">
        <v>0.24</v>
      </c>
      <c r="U51" s="91">
        <v>12</v>
      </c>
    </row>
    <row r="52" spans="1:21" x14ac:dyDescent="0.25">
      <c r="A52" s="174"/>
      <c r="B52" s="243"/>
      <c r="C52" s="61"/>
      <c r="D52" s="242">
        <f t="shared" ref="D52:U52" si="1">SUM(D23:D51)</f>
        <v>820</v>
      </c>
      <c r="E52" s="242">
        <f t="shared" si="1"/>
        <v>41.140000000000008</v>
      </c>
      <c r="F52" s="242">
        <f t="shared" si="1"/>
        <v>37</v>
      </c>
      <c r="G52" s="242">
        <f t="shared" si="1"/>
        <v>112.03999999999998</v>
      </c>
      <c r="H52" s="242">
        <f t="shared" si="1"/>
        <v>918.7299999999999</v>
      </c>
      <c r="I52" s="242">
        <f t="shared" si="1"/>
        <v>1</v>
      </c>
      <c r="J52" s="242">
        <f t="shared" si="1"/>
        <v>3.1680000000000001</v>
      </c>
      <c r="K52" s="242">
        <f t="shared" si="1"/>
        <v>287.27000000000004</v>
      </c>
      <c r="L52" s="242">
        <f t="shared" si="1"/>
        <v>7.13</v>
      </c>
      <c r="M52" s="242">
        <f t="shared" si="1"/>
        <v>95.27</v>
      </c>
      <c r="N52" s="242">
        <f t="shared" si="1"/>
        <v>253.45000000000002</v>
      </c>
      <c r="O52" s="242">
        <f t="shared" si="1"/>
        <v>750.6</v>
      </c>
      <c r="P52" s="242">
        <f t="shared" si="1"/>
        <v>149.6</v>
      </c>
      <c r="Q52" s="242">
        <f t="shared" si="1"/>
        <v>16.069999999999997</v>
      </c>
      <c r="R52" s="242">
        <f t="shared" si="1"/>
        <v>1860.1</v>
      </c>
      <c r="S52" s="242">
        <f t="shared" si="1"/>
        <v>161.19999999999999</v>
      </c>
      <c r="T52" s="242">
        <f t="shared" si="1"/>
        <v>63.820000000000007</v>
      </c>
      <c r="U52" s="242">
        <f t="shared" si="1"/>
        <v>448.5</v>
      </c>
    </row>
    <row r="53" spans="1:21" x14ac:dyDescent="0.25">
      <c r="A53" s="174"/>
      <c r="B53" s="243"/>
      <c r="C53" s="61" t="s">
        <v>14</v>
      </c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</row>
    <row r="54" spans="1:21" ht="15.75" x14ac:dyDescent="0.25">
      <c r="A54" s="1"/>
      <c r="B54" s="2"/>
      <c r="C54" s="22" t="s">
        <v>43</v>
      </c>
      <c r="D54" s="118">
        <f>SUM(D52+D22)</f>
        <v>1310</v>
      </c>
      <c r="E54" s="118">
        <f t="shared" ref="E54:U54" si="2">SUM(E52+E22)</f>
        <v>57.750000000000014</v>
      </c>
      <c r="F54" s="118">
        <f t="shared" si="2"/>
        <v>62.13</v>
      </c>
      <c r="G54" s="118">
        <f t="shared" si="2"/>
        <v>202.26999999999998</v>
      </c>
      <c r="H54" s="118">
        <f t="shared" si="2"/>
        <v>1452.7799999999997</v>
      </c>
      <c r="I54" s="118">
        <f t="shared" si="2"/>
        <v>1.3900000000000001</v>
      </c>
      <c r="J54" s="118">
        <f t="shared" si="2"/>
        <v>3.5930000000000004</v>
      </c>
      <c r="K54" s="118">
        <f t="shared" si="2"/>
        <v>423.25</v>
      </c>
      <c r="L54" s="118">
        <f t="shared" si="2"/>
        <v>7.55</v>
      </c>
      <c r="M54" s="118">
        <f t="shared" si="2"/>
        <v>97.32</v>
      </c>
      <c r="N54" s="118">
        <f t="shared" si="2"/>
        <v>622.9</v>
      </c>
      <c r="O54" s="118">
        <f t="shared" si="2"/>
        <v>1102.95</v>
      </c>
      <c r="P54" s="118">
        <f t="shared" si="2"/>
        <v>229.79999999999998</v>
      </c>
      <c r="Q54" s="118">
        <f t="shared" si="2"/>
        <v>20.179999999999996</v>
      </c>
      <c r="R54" s="118">
        <f t="shared" si="2"/>
        <v>2235.6</v>
      </c>
      <c r="S54" s="118">
        <f t="shared" si="2"/>
        <v>213.2</v>
      </c>
      <c r="T54" s="118">
        <f t="shared" si="2"/>
        <v>81.92</v>
      </c>
      <c r="U54" s="118">
        <f t="shared" si="2"/>
        <v>511.94499999999999</v>
      </c>
    </row>
  </sheetData>
  <mergeCells count="162">
    <mergeCell ref="U39:U43"/>
    <mergeCell ref="D46:D50"/>
    <mergeCell ref="E46:E50"/>
    <mergeCell ref="F46:F50"/>
    <mergeCell ref="G46:G50"/>
    <mergeCell ref="H46:H50"/>
    <mergeCell ref="I46:I50"/>
    <mergeCell ref="J46:J50"/>
    <mergeCell ref="K46:K50"/>
    <mergeCell ref="L46:L50"/>
    <mergeCell ref="M46:M50"/>
    <mergeCell ref="N46:N50"/>
    <mergeCell ref="O46:O50"/>
    <mergeCell ref="P46:P50"/>
    <mergeCell ref="Q46:Q50"/>
    <mergeCell ref="R46:R50"/>
    <mergeCell ref="S46:S50"/>
    <mergeCell ref="T46:T50"/>
    <mergeCell ref="U46:U50"/>
    <mergeCell ref="I39:I43"/>
    <mergeCell ref="J39:J43"/>
    <mergeCell ref="K39:K43"/>
    <mergeCell ref="L39:L43"/>
    <mergeCell ref="M39:M43"/>
    <mergeCell ref="N39:N43"/>
    <mergeCell ref="O39:O43"/>
    <mergeCell ref="P39:P43"/>
    <mergeCell ref="Q39:Q43"/>
    <mergeCell ref="T23:T30"/>
    <mergeCell ref="Q31:Q38"/>
    <mergeCell ref="R39:R43"/>
    <mergeCell ref="S39:S43"/>
    <mergeCell ref="T39:T43"/>
    <mergeCell ref="Q5:Q11"/>
    <mergeCell ref="R5:R11"/>
    <mergeCell ref="S5:S11"/>
    <mergeCell ref="T5:T11"/>
    <mergeCell ref="Q12:Q13"/>
    <mergeCell ref="R12:R13"/>
    <mergeCell ref="S12:S13"/>
    <mergeCell ref="T12:T13"/>
    <mergeCell ref="Q17:Q21"/>
    <mergeCell ref="R17:R21"/>
    <mergeCell ref="S17:S21"/>
    <mergeCell ref="T17:T21"/>
    <mergeCell ref="N52:N53"/>
    <mergeCell ref="O52:O53"/>
    <mergeCell ref="P52:P53"/>
    <mergeCell ref="U52:U53"/>
    <mergeCell ref="B52:B53"/>
    <mergeCell ref="D52:D53"/>
    <mergeCell ref="E52:E53"/>
    <mergeCell ref="F52:F53"/>
    <mergeCell ref="G52:G53"/>
    <mergeCell ref="H52:H53"/>
    <mergeCell ref="J52:J53"/>
    <mergeCell ref="K52:K53"/>
    <mergeCell ref="L52:L53"/>
    <mergeCell ref="I52:I53"/>
    <mergeCell ref="M52:M53"/>
    <mergeCell ref="Q52:Q53"/>
    <mergeCell ref="R52:R53"/>
    <mergeCell ref="S52:S53"/>
    <mergeCell ref="T52:T53"/>
    <mergeCell ref="I31:I38"/>
    <mergeCell ref="M31:M38"/>
    <mergeCell ref="N31:N38"/>
    <mergeCell ref="O31:O38"/>
    <mergeCell ref="P31:P38"/>
    <mergeCell ref="U31:U38"/>
    <mergeCell ref="N23:N30"/>
    <mergeCell ref="O23:O30"/>
    <mergeCell ref="P23:P30"/>
    <mergeCell ref="U23:U30"/>
    <mergeCell ref="R31:R38"/>
    <mergeCell ref="S31:S38"/>
    <mergeCell ref="T31:T38"/>
    <mergeCell ref="J23:J30"/>
    <mergeCell ref="K23:K30"/>
    <mergeCell ref="L23:L30"/>
    <mergeCell ref="J31:J38"/>
    <mergeCell ref="K31:K38"/>
    <mergeCell ref="L31:L38"/>
    <mergeCell ref="I23:I30"/>
    <mergeCell ref="M23:M30"/>
    <mergeCell ref="Q23:Q30"/>
    <mergeCell ref="R23:R30"/>
    <mergeCell ref="S23:S30"/>
    <mergeCell ref="E31:E38"/>
    <mergeCell ref="F31:F38"/>
    <mergeCell ref="G31:G38"/>
    <mergeCell ref="H31:H38"/>
    <mergeCell ref="A23:A53"/>
    <mergeCell ref="B23:B30"/>
    <mergeCell ref="D23:D30"/>
    <mergeCell ref="E23:E30"/>
    <mergeCell ref="F23:F30"/>
    <mergeCell ref="G23:G30"/>
    <mergeCell ref="H23:H30"/>
    <mergeCell ref="B31:B38"/>
    <mergeCell ref="D31:D38"/>
    <mergeCell ref="B39:B43"/>
    <mergeCell ref="D39:D43"/>
    <mergeCell ref="E39:E43"/>
    <mergeCell ref="F39:F43"/>
    <mergeCell ref="G39:G43"/>
    <mergeCell ref="H39:H43"/>
    <mergeCell ref="B46:B50"/>
    <mergeCell ref="O17:O21"/>
    <mergeCell ref="P17:P21"/>
    <mergeCell ref="U17:U21"/>
    <mergeCell ref="B17:B21"/>
    <mergeCell ref="D17:D21"/>
    <mergeCell ref="E17:E21"/>
    <mergeCell ref="F17:F21"/>
    <mergeCell ref="G17:G21"/>
    <mergeCell ref="H17:H21"/>
    <mergeCell ref="I17:I21"/>
    <mergeCell ref="M17:M21"/>
    <mergeCell ref="N17:N21"/>
    <mergeCell ref="L17:L21"/>
    <mergeCell ref="J17:J21"/>
    <mergeCell ref="K17:K21"/>
    <mergeCell ref="M12:M13"/>
    <mergeCell ref="N12:N13"/>
    <mergeCell ref="A2:U2"/>
    <mergeCell ref="A3:A4"/>
    <mergeCell ref="B3:C4"/>
    <mergeCell ref="D3:D4"/>
    <mergeCell ref="E3:G3"/>
    <mergeCell ref="H3:H4"/>
    <mergeCell ref="I3:M3"/>
    <mergeCell ref="N3:U3"/>
    <mergeCell ref="U5:U11"/>
    <mergeCell ref="H5:H11"/>
    <mergeCell ref="I5:I11"/>
    <mergeCell ref="M5:M11"/>
    <mergeCell ref="N5:N11"/>
    <mergeCell ref="O5:O11"/>
    <mergeCell ref="P5:P11"/>
    <mergeCell ref="B5:B11"/>
    <mergeCell ref="D5:D11"/>
    <mergeCell ref="E5:E11"/>
    <mergeCell ref="O12:O13"/>
    <mergeCell ref="P12:P13"/>
    <mergeCell ref="U12:U13"/>
    <mergeCell ref="J12:J13"/>
    <mergeCell ref="F5:F11"/>
    <mergeCell ref="G5:G11"/>
    <mergeCell ref="A5:A22"/>
    <mergeCell ref="J5:J11"/>
    <mergeCell ref="K5:K11"/>
    <mergeCell ref="L5:L11"/>
    <mergeCell ref="F12:F13"/>
    <mergeCell ref="G12:G13"/>
    <mergeCell ref="H12:H13"/>
    <mergeCell ref="I12:I13"/>
    <mergeCell ref="K12:K13"/>
    <mergeCell ref="L12:L13"/>
    <mergeCell ref="B12:B13"/>
    <mergeCell ref="D12:D13"/>
    <mergeCell ref="E12:E13"/>
  </mergeCells>
  <pageMargins left="0.7" right="0.7" top="0.75" bottom="0.75" header="0.3" footer="0.3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4" zoomScale="90" zoomScaleNormal="90" workbookViewId="0">
      <selection activeCell="B43" sqref="B43:C46"/>
    </sheetView>
  </sheetViews>
  <sheetFormatPr defaultRowHeight="15" x14ac:dyDescent="0.25"/>
  <cols>
    <col min="1" max="1" width="5.7109375" customWidth="1"/>
    <col min="2" max="2" width="17" style="45" customWidth="1"/>
    <col min="3" max="3" width="24.140625" style="45" customWidth="1"/>
    <col min="4" max="4" width="7.28515625" customWidth="1"/>
    <col min="5" max="5" width="7.5703125" customWidth="1"/>
    <col min="6" max="6" width="6.85546875" customWidth="1"/>
    <col min="7" max="8" width="7.85546875" customWidth="1"/>
    <col min="9" max="9" width="6.5703125" customWidth="1"/>
    <col min="10" max="10" width="7.85546875" customWidth="1"/>
    <col min="11" max="11" width="7.140625" customWidth="1"/>
    <col min="12" max="12" width="7.7109375" customWidth="1"/>
    <col min="13" max="13" width="6.7109375" customWidth="1"/>
    <col min="14" max="14" width="7.5703125" customWidth="1"/>
    <col min="15" max="15" width="7.28515625" customWidth="1"/>
    <col min="16" max="16" width="7.5703125" customWidth="1"/>
    <col min="17" max="17" width="6.85546875" customWidth="1"/>
    <col min="18" max="18" width="7.28515625" customWidth="1"/>
    <col min="19" max="21" width="7.5703125" customWidth="1"/>
  </cols>
  <sheetData>
    <row r="1" spans="1:21" x14ac:dyDescent="0.25">
      <c r="C1" s="45" t="s">
        <v>218</v>
      </c>
    </row>
    <row r="2" spans="1:21" ht="15.75" x14ac:dyDescent="0.25">
      <c r="A2" s="244" t="s">
        <v>323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</row>
    <row r="3" spans="1:21" ht="21" customHeight="1" x14ac:dyDescent="0.25">
      <c r="A3" s="14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24.6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6.25" x14ac:dyDescent="0.25">
      <c r="A5" s="245" t="s">
        <v>8</v>
      </c>
      <c r="B5" s="175" t="s">
        <v>270</v>
      </c>
      <c r="C5" s="22" t="s">
        <v>184</v>
      </c>
      <c r="D5" s="233">
        <v>200</v>
      </c>
      <c r="E5" s="171">
        <v>5.3</v>
      </c>
      <c r="F5" s="171">
        <v>5.7</v>
      </c>
      <c r="G5" s="171">
        <v>25.3</v>
      </c>
      <c r="H5" s="171">
        <v>174.3</v>
      </c>
      <c r="I5" s="171">
        <v>0.06</v>
      </c>
      <c r="J5" s="171">
        <v>0.14000000000000001</v>
      </c>
      <c r="K5" s="171">
        <v>27.5</v>
      </c>
      <c r="L5" s="171">
        <v>7.0000000000000007E-2</v>
      </c>
      <c r="M5" s="171">
        <v>0.55000000000000004</v>
      </c>
      <c r="N5" s="171">
        <v>143</v>
      </c>
      <c r="O5" s="171">
        <v>103</v>
      </c>
      <c r="P5" s="171">
        <v>17</v>
      </c>
      <c r="Q5" s="171">
        <v>0.35</v>
      </c>
      <c r="R5" s="171">
        <v>157</v>
      </c>
      <c r="S5" s="171">
        <v>34</v>
      </c>
      <c r="T5" s="171">
        <v>1.91</v>
      </c>
      <c r="U5" s="171">
        <v>26</v>
      </c>
    </row>
    <row r="6" spans="1:21" x14ac:dyDescent="0.25">
      <c r="A6" s="246"/>
      <c r="B6" s="176"/>
      <c r="C6" s="3" t="s">
        <v>271</v>
      </c>
      <c r="D6" s="234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x14ac:dyDescent="0.25">
      <c r="A7" s="246"/>
      <c r="B7" s="176"/>
      <c r="C7" s="3" t="s">
        <v>185</v>
      </c>
      <c r="D7" s="234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246"/>
      <c r="B8" s="176"/>
      <c r="C8" s="3" t="s">
        <v>272</v>
      </c>
      <c r="D8" s="234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246"/>
      <c r="B9" s="176"/>
      <c r="C9" s="3" t="s">
        <v>186</v>
      </c>
      <c r="D9" s="234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x14ac:dyDescent="0.25">
      <c r="A10" s="246"/>
      <c r="B10" s="176"/>
      <c r="C10" s="3" t="s">
        <v>215</v>
      </c>
      <c r="D10" s="234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x14ac:dyDescent="0.25">
      <c r="A11" s="246"/>
      <c r="B11" s="176"/>
      <c r="C11" s="3" t="s">
        <v>187</v>
      </c>
      <c r="D11" s="234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x14ac:dyDescent="0.25">
      <c r="A12" s="246"/>
      <c r="B12" s="108" t="s">
        <v>202</v>
      </c>
      <c r="C12" s="111" t="s">
        <v>42</v>
      </c>
      <c r="D12" s="105">
        <v>10</v>
      </c>
      <c r="E12" s="109">
        <v>0.1</v>
      </c>
      <c r="F12" s="109">
        <v>7.2</v>
      </c>
      <c r="G12" s="109">
        <v>0.1</v>
      </c>
      <c r="H12" s="109">
        <v>66.099999999999994</v>
      </c>
      <c r="I12" s="109">
        <v>0</v>
      </c>
      <c r="J12" s="109">
        <v>0.01</v>
      </c>
      <c r="K12" s="109">
        <v>45</v>
      </c>
      <c r="L12" s="109">
        <v>0.13</v>
      </c>
      <c r="M12" s="109">
        <v>0</v>
      </c>
      <c r="N12" s="109">
        <v>2.4</v>
      </c>
      <c r="O12" s="109">
        <v>3</v>
      </c>
      <c r="P12" s="109">
        <v>0</v>
      </c>
      <c r="Q12" s="109">
        <v>0.02</v>
      </c>
      <c r="R12" s="109">
        <v>3</v>
      </c>
      <c r="S12" s="109">
        <v>0</v>
      </c>
      <c r="T12" s="109">
        <v>0.1</v>
      </c>
      <c r="U12" s="109">
        <v>0.3</v>
      </c>
    </row>
    <row r="13" spans="1:21" x14ac:dyDescent="0.25">
      <c r="A13" s="246"/>
      <c r="B13" s="216" t="s">
        <v>182</v>
      </c>
      <c r="C13" s="66" t="s">
        <v>242</v>
      </c>
      <c r="D13" s="178">
        <v>40</v>
      </c>
      <c r="E13" s="205">
        <v>4.8</v>
      </c>
      <c r="F13" s="205">
        <v>4</v>
      </c>
      <c r="G13" s="205">
        <v>0.3</v>
      </c>
      <c r="H13" s="205">
        <v>56.6</v>
      </c>
      <c r="I13" s="205">
        <v>0.02</v>
      </c>
      <c r="J13" s="205">
        <v>0.14000000000000001</v>
      </c>
      <c r="K13" s="205">
        <v>62.4</v>
      </c>
      <c r="L13" s="205">
        <v>1.88</v>
      </c>
      <c r="M13" s="205">
        <v>0</v>
      </c>
      <c r="N13" s="205">
        <v>19</v>
      </c>
      <c r="O13" s="205">
        <v>67</v>
      </c>
      <c r="P13" s="205">
        <v>4.2</v>
      </c>
      <c r="Q13" s="205">
        <v>0.87</v>
      </c>
      <c r="R13" s="205">
        <v>46.5</v>
      </c>
      <c r="S13" s="205">
        <v>8</v>
      </c>
      <c r="T13" s="205">
        <v>10.8</v>
      </c>
      <c r="U13" s="205">
        <v>22</v>
      </c>
    </row>
    <row r="14" spans="1:21" x14ac:dyDescent="0.25">
      <c r="A14" s="246"/>
      <c r="B14" s="216"/>
      <c r="C14" s="159" t="s">
        <v>183</v>
      </c>
      <c r="D14" s="17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</row>
    <row r="15" spans="1:21" x14ac:dyDescent="0.25">
      <c r="A15" s="246"/>
      <c r="B15" s="157"/>
      <c r="C15" s="84" t="s">
        <v>10</v>
      </c>
      <c r="D15" s="156">
        <v>35</v>
      </c>
      <c r="E15" s="156">
        <v>3.73</v>
      </c>
      <c r="F15" s="156">
        <v>1.6</v>
      </c>
      <c r="G15" s="156">
        <v>16.600000000000001</v>
      </c>
      <c r="H15" s="156">
        <v>95.8</v>
      </c>
      <c r="I15" s="156">
        <v>0.14000000000000001</v>
      </c>
      <c r="J15" s="156">
        <v>0.1</v>
      </c>
      <c r="K15" s="156">
        <v>0</v>
      </c>
      <c r="L15" s="156">
        <v>0</v>
      </c>
      <c r="M15" s="156">
        <v>7.0000000000000007E-2</v>
      </c>
      <c r="N15" s="156">
        <v>43.7</v>
      </c>
      <c r="O15" s="156">
        <v>45.1</v>
      </c>
      <c r="P15" s="156">
        <v>14.3</v>
      </c>
      <c r="Q15" s="156">
        <v>1.26</v>
      </c>
      <c r="R15" s="156">
        <v>49.3</v>
      </c>
      <c r="S15" s="156">
        <v>0</v>
      </c>
      <c r="T15" s="156">
        <v>3.1</v>
      </c>
      <c r="U15" s="156">
        <v>0</v>
      </c>
    </row>
    <row r="16" spans="1:21" x14ac:dyDescent="0.25">
      <c r="A16" s="246"/>
      <c r="B16" s="157"/>
      <c r="C16" s="84" t="s">
        <v>64</v>
      </c>
      <c r="D16" s="156">
        <v>25</v>
      </c>
      <c r="E16" s="156">
        <v>2.13</v>
      </c>
      <c r="F16" s="156">
        <v>0.83</v>
      </c>
      <c r="G16" s="156">
        <v>12.08</v>
      </c>
      <c r="H16" s="156">
        <v>64.8</v>
      </c>
      <c r="I16" s="156">
        <v>0.1</v>
      </c>
      <c r="J16" s="156">
        <v>0.08</v>
      </c>
      <c r="K16" s="156">
        <v>0</v>
      </c>
      <c r="L16" s="156">
        <v>0</v>
      </c>
      <c r="M16" s="156">
        <v>0.1</v>
      </c>
      <c r="N16" s="156">
        <v>37.25</v>
      </c>
      <c r="O16" s="156">
        <v>31.25</v>
      </c>
      <c r="P16" s="156">
        <v>10</v>
      </c>
      <c r="Q16" s="156">
        <v>0.7</v>
      </c>
      <c r="R16" s="156">
        <v>41.5</v>
      </c>
      <c r="S16" s="156">
        <v>0</v>
      </c>
      <c r="T16" s="156">
        <v>2.7</v>
      </c>
      <c r="U16" s="156">
        <v>12.7</v>
      </c>
    </row>
    <row r="17" spans="1:21" x14ac:dyDescent="0.25">
      <c r="A17" s="246"/>
      <c r="B17" s="69" t="s">
        <v>129</v>
      </c>
      <c r="C17" s="84" t="s">
        <v>128</v>
      </c>
      <c r="D17" s="99">
        <v>200</v>
      </c>
      <c r="E17" s="99">
        <v>5.6</v>
      </c>
      <c r="F17" s="99">
        <v>6.38</v>
      </c>
      <c r="G17" s="99">
        <v>9.3800000000000008</v>
      </c>
      <c r="H17" s="99">
        <v>117.31</v>
      </c>
      <c r="I17" s="99">
        <v>0.08</v>
      </c>
      <c r="J17" s="99">
        <v>0.02</v>
      </c>
      <c r="K17" s="99">
        <v>0.04</v>
      </c>
      <c r="L17" s="99">
        <v>2.6</v>
      </c>
      <c r="M17" s="99">
        <v>1.4</v>
      </c>
      <c r="N17" s="99">
        <v>240</v>
      </c>
      <c r="O17" s="99">
        <v>180</v>
      </c>
      <c r="P17" s="99">
        <v>28</v>
      </c>
      <c r="Q17" s="99">
        <v>0.2</v>
      </c>
      <c r="R17" s="99">
        <v>135</v>
      </c>
      <c r="S17" s="99">
        <v>1</v>
      </c>
      <c r="T17" s="99">
        <v>3.7</v>
      </c>
      <c r="U17" s="99">
        <v>0</v>
      </c>
    </row>
    <row r="18" spans="1:21" ht="36" customHeight="1" x14ac:dyDescent="0.25">
      <c r="A18" s="246"/>
      <c r="B18" s="154" t="s">
        <v>63</v>
      </c>
      <c r="C18" s="84" t="s">
        <v>49</v>
      </c>
      <c r="D18" s="153">
        <v>180</v>
      </c>
      <c r="E18" s="153">
        <v>0.72</v>
      </c>
      <c r="F18" s="153">
        <v>0.72</v>
      </c>
      <c r="G18" s="153">
        <v>17.600000000000001</v>
      </c>
      <c r="H18" s="153">
        <v>79.2</v>
      </c>
      <c r="I18" s="153">
        <v>0.05</v>
      </c>
      <c r="J18" s="153">
        <v>3.5999999999999997E-2</v>
      </c>
      <c r="K18" s="153">
        <v>0</v>
      </c>
      <c r="L18" s="153">
        <v>0</v>
      </c>
      <c r="M18" s="153">
        <v>18</v>
      </c>
      <c r="N18" s="153">
        <v>28.8</v>
      </c>
      <c r="O18" s="153">
        <v>19.8</v>
      </c>
      <c r="P18" s="153">
        <v>16.2</v>
      </c>
      <c r="Q18" s="153">
        <v>3.96</v>
      </c>
      <c r="R18" s="153">
        <v>100.4</v>
      </c>
      <c r="S18" s="153">
        <v>0</v>
      </c>
      <c r="T18" s="153">
        <v>0</v>
      </c>
      <c r="U18" s="153">
        <v>5.94</v>
      </c>
    </row>
    <row r="19" spans="1:21" x14ac:dyDescent="0.25">
      <c r="A19" s="19"/>
      <c r="B19" s="54"/>
      <c r="C19" s="57" t="s">
        <v>14</v>
      </c>
      <c r="D19" s="8">
        <f t="shared" ref="D19:U19" si="0">SUM(D5:D18)</f>
        <v>690</v>
      </c>
      <c r="E19" s="114">
        <f t="shared" si="0"/>
        <v>22.379999999999995</v>
      </c>
      <c r="F19" s="114">
        <f t="shared" si="0"/>
        <v>26.429999999999996</v>
      </c>
      <c r="G19" s="114">
        <f t="shared" si="0"/>
        <v>81.360000000000014</v>
      </c>
      <c r="H19" s="114">
        <f t="shared" si="0"/>
        <v>654.11000000000013</v>
      </c>
      <c r="I19" s="114">
        <f t="shared" si="0"/>
        <v>0.45000000000000007</v>
      </c>
      <c r="J19" s="114">
        <f t="shared" si="0"/>
        <v>0.52600000000000002</v>
      </c>
      <c r="K19" s="114">
        <f t="shared" si="0"/>
        <v>134.94</v>
      </c>
      <c r="L19" s="114">
        <f t="shared" si="0"/>
        <v>4.68</v>
      </c>
      <c r="M19" s="114">
        <f t="shared" si="0"/>
        <v>20.12</v>
      </c>
      <c r="N19" s="114">
        <f t="shared" si="0"/>
        <v>514.15</v>
      </c>
      <c r="O19" s="114">
        <f t="shared" si="0"/>
        <v>449.15000000000003</v>
      </c>
      <c r="P19" s="114">
        <f t="shared" si="0"/>
        <v>89.7</v>
      </c>
      <c r="Q19" s="114">
        <f t="shared" si="0"/>
        <v>7.36</v>
      </c>
      <c r="R19" s="114">
        <f t="shared" si="0"/>
        <v>532.70000000000005</v>
      </c>
      <c r="S19" s="114">
        <f t="shared" si="0"/>
        <v>43</v>
      </c>
      <c r="T19" s="114">
        <f t="shared" si="0"/>
        <v>22.31</v>
      </c>
      <c r="U19" s="114">
        <f t="shared" si="0"/>
        <v>66.94</v>
      </c>
    </row>
    <row r="20" spans="1:21" ht="25.5" x14ac:dyDescent="0.25">
      <c r="A20" s="245" t="s">
        <v>15</v>
      </c>
      <c r="B20" s="175" t="s">
        <v>131</v>
      </c>
      <c r="C20" s="55" t="s">
        <v>35</v>
      </c>
      <c r="D20" s="178">
        <v>200</v>
      </c>
      <c r="E20" s="206">
        <v>4.7</v>
      </c>
      <c r="F20" s="206">
        <v>4.96</v>
      </c>
      <c r="G20" s="206">
        <v>10.119999999999999</v>
      </c>
      <c r="H20" s="206">
        <v>110.36</v>
      </c>
      <c r="I20" s="206">
        <v>0.03</v>
      </c>
      <c r="J20" s="206">
        <v>0.04</v>
      </c>
      <c r="K20" s="206">
        <v>134.6</v>
      </c>
      <c r="L20" s="206">
        <v>0</v>
      </c>
      <c r="M20" s="206">
        <v>6.76</v>
      </c>
      <c r="N20" s="206">
        <v>33.6</v>
      </c>
      <c r="O20" s="206">
        <v>42.6</v>
      </c>
      <c r="P20" s="206">
        <v>19.2</v>
      </c>
      <c r="Q20" s="206">
        <v>0.87</v>
      </c>
      <c r="R20" s="206">
        <v>264.60000000000002</v>
      </c>
      <c r="S20" s="206">
        <v>17.2</v>
      </c>
      <c r="T20" s="206">
        <v>0.4</v>
      </c>
      <c r="U20" s="206">
        <v>122.6</v>
      </c>
    </row>
    <row r="21" spans="1:21" x14ac:dyDescent="0.25">
      <c r="A21" s="246"/>
      <c r="B21" s="176"/>
      <c r="C21" s="56" t="s">
        <v>36</v>
      </c>
      <c r="D21" s="178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</row>
    <row r="22" spans="1:21" x14ac:dyDescent="0.25">
      <c r="A22" s="246"/>
      <c r="B22" s="176"/>
      <c r="C22" s="56" t="s">
        <v>37</v>
      </c>
      <c r="D22" s="178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</row>
    <row r="23" spans="1:21" x14ac:dyDescent="0.25">
      <c r="A23" s="246"/>
      <c r="B23" s="176"/>
      <c r="C23" s="56" t="s">
        <v>132</v>
      </c>
      <c r="D23" s="178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</row>
    <row r="24" spans="1:21" x14ac:dyDescent="0.25">
      <c r="A24" s="246"/>
      <c r="B24" s="176"/>
      <c r="C24" s="56" t="s">
        <v>133</v>
      </c>
      <c r="D24" s="178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</row>
    <row r="25" spans="1:21" x14ac:dyDescent="0.25">
      <c r="A25" s="246"/>
      <c r="B25" s="176"/>
      <c r="C25" s="56" t="s">
        <v>17</v>
      </c>
      <c r="D25" s="178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</row>
    <row r="26" spans="1:21" x14ac:dyDescent="0.25">
      <c r="A26" s="246"/>
      <c r="B26" s="176"/>
      <c r="C26" s="56" t="s">
        <v>53</v>
      </c>
      <c r="D26" s="178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</row>
    <row r="27" spans="1:21" x14ac:dyDescent="0.25">
      <c r="A27" s="246"/>
      <c r="B27" s="176"/>
      <c r="C27" s="56" t="s">
        <v>134</v>
      </c>
      <c r="D27" s="178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</row>
    <row r="28" spans="1:21" x14ac:dyDescent="0.25">
      <c r="A28" s="246"/>
      <c r="B28" s="176"/>
      <c r="C28" s="56" t="s">
        <v>27</v>
      </c>
      <c r="D28" s="178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</row>
    <row r="29" spans="1:21" x14ac:dyDescent="0.25">
      <c r="A29" s="246"/>
      <c r="B29" s="176"/>
      <c r="C29" s="56" t="s">
        <v>38</v>
      </c>
      <c r="D29" s="178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</row>
    <row r="30" spans="1:21" x14ac:dyDescent="0.25">
      <c r="A30" s="246"/>
      <c r="B30" s="176"/>
      <c r="C30" s="56" t="s">
        <v>135</v>
      </c>
      <c r="D30" s="178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</row>
    <row r="31" spans="1:21" x14ac:dyDescent="0.25">
      <c r="A31" s="246"/>
      <c r="B31" s="176"/>
      <c r="C31" s="56" t="s">
        <v>136</v>
      </c>
      <c r="D31" s="178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</row>
    <row r="32" spans="1:21" x14ac:dyDescent="0.25">
      <c r="A32" s="246"/>
      <c r="B32" s="176"/>
      <c r="C32" s="56" t="s">
        <v>137</v>
      </c>
      <c r="D32" s="178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</row>
    <row r="33" spans="1:21" x14ac:dyDescent="0.25">
      <c r="A33" s="246"/>
      <c r="B33" s="176"/>
      <c r="C33" s="56" t="s">
        <v>52</v>
      </c>
      <c r="D33" s="178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</row>
    <row r="34" spans="1:21" x14ac:dyDescent="0.25">
      <c r="A34" s="246"/>
      <c r="B34" s="177"/>
      <c r="C34" s="56" t="s">
        <v>138</v>
      </c>
      <c r="D34" s="178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</row>
    <row r="35" spans="1:21" x14ac:dyDescent="0.25">
      <c r="A35" s="246"/>
      <c r="B35" s="211" t="s">
        <v>246</v>
      </c>
      <c r="C35" s="111" t="s">
        <v>294</v>
      </c>
      <c r="D35" s="215">
        <v>90</v>
      </c>
      <c r="E35" s="178">
        <v>13.6</v>
      </c>
      <c r="F35" s="178">
        <v>9.6999999999999993</v>
      </c>
      <c r="G35" s="178">
        <v>8.4</v>
      </c>
      <c r="H35" s="178">
        <v>170.3</v>
      </c>
      <c r="I35" s="178">
        <v>0.09</v>
      </c>
      <c r="J35" s="200">
        <v>0.08</v>
      </c>
      <c r="K35" s="200">
        <v>0.04</v>
      </c>
      <c r="L35" s="200">
        <v>0</v>
      </c>
      <c r="M35" s="178">
        <v>0.8</v>
      </c>
      <c r="N35" s="178">
        <v>33.5</v>
      </c>
      <c r="O35" s="178">
        <v>85.1</v>
      </c>
      <c r="P35" s="178">
        <v>16.8</v>
      </c>
      <c r="Q35" s="178">
        <v>1.03</v>
      </c>
      <c r="R35" s="200">
        <v>221.9</v>
      </c>
      <c r="S35" s="200">
        <v>16.8</v>
      </c>
      <c r="T35" s="200">
        <v>17.8</v>
      </c>
      <c r="U35" s="178">
        <v>199.3</v>
      </c>
    </row>
    <row r="36" spans="1:21" ht="25.5" x14ac:dyDescent="0.25">
      <c r="A36" s="246"/>
      <c r="B36" s="211"/>
      <c r="C36" s="108" t="s">
        <v>247</v>
      </c>
      <c r="D36" s="215"/>
      <c r="E36" s="178"/>
      <c r="F36" s="178"/>
      <c r="G36" s="178"/>
      <c r="H36" s="178"/>
      <c r="I36" s="178"/>
      <c r="J36" s="207"/>
      <c r="K36" s="207"/>
      <c r="L36" s="207"/>
      <c r="M36" s="178"/>
      <c r="N36" s="178"/>
      <c r="O36" s="178"/>
      <c r="P36" s="178"/>
      <c r="Q36" s="178"/>
      <c r="R36" s="207"/>
      <c r="S36" s="207"/>
      <c r="T36" s="207"/>
      <c r="U36" s="178"/>
    </row>
    <row r="37" spans="1:21" x14ac:dyDescent="0.25">
      <c r="A37" s="246"/>
      <c r="B37" s="211"/>
      <c r="C37" s="108" t="s">
        <v>248</v>
      </c>
      <c r="D37" s="215"/>
      <c r="E37" s="178"/>
      <c r="F37" s="178"/>
      <c r="G37" s="178"/>
      <c r="H37" s="178"/>
      <c r="I37" s="178"/>
      <c r="J37" s="207"/>
      <c r="K37" s="207"/>
      <c r="L37" s="207"/>
      <c r="M37" s="178"/>
      <c r="N37" s="178"/>
      <c r="O37" s="178"/>
      <c r="P37" s="178"/>
      <c r="Q37" s="178"/>
      <c r="R37" s="207"/>
      <c r="S37" s="207"/>
      <c r="T37" s="207"/>
      <c r="U37" s="178"/>
    </row>
    <row r="38" spans="1:21" x14ac:dyDescent="0.25">
      <c r="A38" s="246"/>
      <c r="B38" s="211"/>
      <c r="C38" s="108" t="s">
        <v>249</v>
      </c>
      <c r="D38" s="215"/>
      <c r="E38" s="178"/>
      <c r="F38" s="178"/>
      <c r="G38" s="178"/>
      <c r="H38" s="178"/>
      <c r="I38" s="178"/>
      <c r="J38" s="207"/>
      <c r="K38" s="207"/>
      <c r="L38" s="207"/>
      <c r="M38" s="178"/>
      <c r="N38" s="178"/>
      <c r="O38" s="178"/>
      <c r="P38" s="178"/>
      <c r="Q38" s="178"/>
      <c r="R38" s="207"/>
      <c r="S38" s="207"/>
      <c r="T38" s="207"/>
      <c r="U38" s="178"/>
    </row>
    <row r="39" spans="1:21" ht="25.5" x14ac:dyDescent="0.25">
      <c r="A39" s="246"/>
      <c r="B39" s="211" t="s">
        <v>45</v>
      </c>
      <c r="C39" s="111" t="s">
        <v>286</v>
      </c>
      <c r="D39" s="178">
        <v>150</v>
      </c>
      <c r="E39" s="205">
        <v>9.27</v>
      </c>
      <c r="F39" s="205">
        <v>5.33</v>
      </c>
      <c r="G39" s="205">
        <v>36.869999999999997</v>
      </c>
      <c r="H39" s="205">
        <v>231.78</v>
      </c>
      <c r="I39" s="205">
        <v>0.12</v>
      </c>
      <c r="J39" s="205">
        <v>0.12</v>
      </c>
      <c r="K39" s="205">
        <v>0</v>
      </c>
      <c r="L39" s="205">
        <v>0</v>
      </c>
      <c r="M39" s="205">
        <v>0.05</v>
      </c>
      <c r="N39" s="205">
        <v>20.79</v>
      </c>
      <c r="O39" s="205">
        <v>120.21</v>
      </c>
      <c r="P39" s="205">
        <v>26.49</v>
      </c>
      <c r="Q39" s="205">
        <v>3.2</v>
      </c>
      <c r="R39" s="205">
        <v>71</v>
      </c>
      <c r="S39" s="205">
        <v>0</v>
      </c>
      <c r="T39" s="205">
        <v>12.8</v>
      </c>
      <c r="U39" s="205">
        <v>40</v>
      </c>
    </row>
    <row r="40" spans="1:21" x14ac:dyDescent="0.25">
      <c r="A40" s="246"/>
      <c r="B40" s="211"/>
      <c r="C40" s="108" t="s">
        <v>46</v>
      </c>
      <c r="D40" s="178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</row>
    <row r="41" spans="1:21" x14ac:dyDescent="0.25">
      <c r="A41" s="246"/>
      <c r="B41" s="211"/>
      <c r="C41" s="108" t="s">
        <v>47</v>
      </c>
      <c r="D41" s="178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</row>
    <row r="42" spans="1:21" x14ac:dyDescent="0.25">
      <c r="A42" s="246"/>
      <c r="B42" s="211"/>
      <c r="C42" s="108" t="s">
        <v>9</v>
      </c>
      <c r="D42" s="178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</row>
    <row r="43" spans="1:21" x14ac:dyDescent="0.25">
      <c r="A43" s="246"/>
      <c r="B43" s="175" t="s">
        <v>139</v>
      </c>
      <c r="C43" s="66" t="s">
        <v>140</v>
      </c>
      <c r="D43" s="178">
        <v>200</v>
      </c>
      <c r="E43" s="206">
        <v>0.5</v>
      </c>
      <c r="F43" s="206">
        <v>0</v>
      </c>
      <c r="G43" s="206">
        <v>39.799999999999997</v>
      </c>
      <c r="H43" s="206">
        <v>81</v>
      </c>
      <c r="I43" s="206">
        <v>0</v>
      </c>
      <c r="J43" s="206">
        <v>0</v>
      </c>
      <c r="K43" s="206">
        <v>15</v>
      </c>
      <c r="L43" s="206">
        <v>2.5</v>
      </c>
      <c r="M43" s="206">
        <v>0.02</v>
      </c>
      <c r="N43" s="206">
        <v>50</v>
      </c>
      <c r="O43" s="206">
        <v>4.3</v>
      </c>
      <c r="P43" s="206">
        <v>2.1</v>
      </c>
      <c r="Q43" s="206">
        <v>0.09</v>
      </c>
      <c r="R43" s="206">
        <v>0.17</v>
      </c>
      <c r="S43" s="206">
        <v>0</v>
      </c>
      <c r="T43" s="206">
        <v>0</v>
      </c>
      <c r="U43" s="206">
        <v>80</v>
      </c>
    </row>
    <row r="44" spans="1:21" x14ac:dyDescent="0.25">
      <c r="A44" s="246"/>
      <c r="B44" s="176"/>
      <c r="C44" s="169" t="s">
        <v>144</v>
      </c>
      <c r="D44" s="178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</row>
    <row r="45" spans="1:21" x14ac:dyDescent="0.25">
      <c r="A45" s="246"/>
      <c r="B45" s="176"/>
      <c r="C45" s="168" t="s">
        <v>145</v>
      </c>
      <c r="D45" s="178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</row>
    <row r="46" spans="1:21" x14ac:dyDescent="0.25">
      <c r="A46" s="246"/>
      <c r="B46" s="177"/>
      <c r="C46" s="3" t="s">
        <v>28</v>
      </c>
      <c r="D46" s="178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x14ac:dyDescent="0.25">
      <c r="A47" s="246"/>
      <c r="B47" s="155"/>
      <c r="C47" s="84" t="s">
        <v>21</v>
      </c>
      <c r="D47" s="153">
        <v>55</v>
      </c>
      <c r="E47" s="153">
        <v>5.87</v>
      </c>
      <c r="F47" s="153">
        <v>2.5</v>
      </c>
      <c r="G47" s="153">
        <v>26.15</v>
      </c>
      <c r="H47" s="153">
        <v>150.69999999999999</v>
      </c>
      <c r="I47" s="153">
        <v>0.22</v>
      </c>
      <c r="J47" s="102">
        <v>0.17</v>
      </c>
      <c r="K47" s="102">
        <v>0</v>
      </c>
      <c r="L47" s="153">
        <v>0</v>
      </c>
      <c r="M47" s="153">
        <v>0.11</v>
      </c>
      <c r="N47" s="153">
        <v>68.8</v>
      </c>
      <c r="O47" s="153">
        <v>70.95</v>
      </c>
      <c r="P47" s="153">
        <v>22.6</v>
      </c>
      <c r="Q47" s="153">
        <v>2.98</v>
      </c>
      <c r="R47" s="102">
        <v>77.599999999999994</v>
      </c>
      <c r="S47" s="102">
        <v>0</v>
      </c>
      <c r="T47" s="102">
        <v>5.8</v>
      </c>
      <c r="U47" s="102">
        <v>0</v>
      </c>
    </row>
    <row r="48" spans="1:21" x14ac:dyDescent="0.25">
      <c r="A48" s="246"/>
      <c r="B48" s="157"/>
      <c r="C48" s="84" t="s">
        <v>64</v>
      </c>
      <c r="D48" s="156">
        <v>25</v>
      </c>
      <c r="E48" s="156">
        <v>2.13</v>
      </c>
      <c r="F48" s="156">
        <v>0.83</v>
      </c>
      <c r="G48" s="156">
        <v>12.08</v>
      </c>
      <c r="H48" s="156">
        <v>64.8</v>
      </c>
      <c r="I48" s="156">
        <v>0.1</v>
      </c>
      <c r="J48" s="156">
        <v>0.08</v>
      </c>
      <c r="K48" s="156">
        <v>0</v>
      </c>
      <c r="L48" s="156">
        <v>0</v>
      </c>
      <c r="M48" s="156">
        <v>0.1</v>
      </c>
      <c r="N48" s="156">
        <v>37.25</v>
      </c>
      <c r="O48" s="156">
        <v>31.25</v>
      </c>
      <c r="P48" s="156">
        <v>10</v>
      </c>
      <c r="Q48" s="156">
        <v>0.7</v>
      </c>
      <c r="R48" s="156">
        <v>41.5</v>
      </c>
      <c r="S48" s="156">
        <v>0</v>
      </c>
      <c r="T48" s="156">
        <v>2.7</v>
      </c>
      <c r="U48" s="156">
        <v>12.7</v>
      </c>
    </row>
    <row r="49" spans="1:21" x14ac:dyDescent="0.25">
      <c r="A49" s="247"/>
      <c r="B49" s="88" t="s">
        <v>241</v>
      </c>
      <c r="C49" s="84" t="s">
        <v>303</v>
      </c>
      <c r="D49" s="92">
        <v>60</v>
      </c>
      <c r="E49" s="91">
        <v>0.7</v>
      </c>
      <c r="F49" s="91">
        <v>0.1</v>
      </c>
      <c r="G49" s="91">
        <v>2.2999999999999998</v>
      </c>
      <c r="H49" s="91">
        <v>12.8</v>
      </c>
      <c r="I49" s="91">
        <v>0.04</v>
      </c>
      <c r="J49" s="91">
        <v>0.02</v>
      </c>
      <c r="K49" s="91">
        <v>79.8</v>
      </c>
      <c r="L49" s="91">
        <v>0</v>
      </c>
      <c r="M49" s="91">
        <v>15</v>
      </c>
      <c r="N49" s="91">
        <v>8.4</v>
      </c>
      <c r="O49" s="91">
        <v>16</v>
      </c>
      <c r="P49" s="91">
        <v>12</v>
      </c>
      <c r="Q49" s="91">
        <v>0.54</v>
      </c>
      <c r="R49" s="91">
        <v>174</v>
      </c>
      <c r="S49" s="91">
        <v>1.2</v>
      </c>
      <c r="T49" s="91">
        <v>0.24</v>
      </c>
      <c r="U49" s="91">
        <v>12</v>
      </c>
    </row>
    <row r="50" spans="1:21" x14ac:dyDescent="0.25">
      <c r="A50" s="5"/>
      <c r="B50" s="61"/>
      <c r="C50" s="55" t="s">
        <v>14</v>
      </c>
      <c r="D50" s="8">
        <f>SUM(D20:D49)</f>
        <v>780</v>
      </c>
      <c r="E50" s="62">
        <f t="shared" ref="E50:U50" si="1">SUM(E20:E49)</f>
        <v>36.770000000000003</v>
      </c>
      <c r="F50" s="62">
        <f t="shared" si="1"/>
        <v>23.42</v>
      </c>
      <c r="G50" s="62">
        <f t="shared" si="1"/>
        <v>135.72000000000003</v>
      </c>
      <c r="H50" s="62">
        <f t="shared" si="1"/>
        <v>821.74</v>
      </c>
      <c r="I50" s="62">
        <f t="shared" si="1"/>
        <v>0.6</v>
      </c>
      <c r="J50" s="62">
        <f t="shared" si="1"/>
        <v>0.51</v>
      </c>
      <c r="K50" s="62">
        <f t="shared" si="1"/>
        <v>229.44</v>
      </c>
      <c r="L50" s="62">
        <f t="shared" si="1"/>
        <v>2.5</v>
      </c>
      <c r="M50" s="62">
        <f t="shared" si="1"/>
        <v>22.84</v>
      </c>
      <c r="N50" s="62">
        <f t="shared" si="1"/>
        <v>252.34</v>
      </c>
      <c r="O50" s="62">
        <f t="shared" si="1"/>
        <v>370.40999999999997</v>
      </c>
      <c r="P50" s="62">
        <f t="shared" si="1"/>
        <v>109.19</v>
      </c>
      <c r="Q50" s="62">
        <f t="shared" si="1"/>
        <v>9.41</v>
      </c>
      <c r="R50" s="62">
        <f t="shared" si="1"/>
        <v>850.77</v>
      </c>
      <c r="S50" s="62">
        <f t="shared" si="1"/>
        <v>35.200000000000003</v>
      </c>
      <c r="T50" s="62">
        <f t="shared" si="1"/>
        <v>39.74</v>
      </c>
      <c r="U50" s="62">
        <f t="shared" si="1"/>
        <v>466.59999999999997</v>
      </c>
    </row>
    <row r="51" spans="1:21" x14ac:dyDescent="0.25">
      <c r="A51" s="2"/>
      <c r="B51" s="3"/>
      <c r="C51" s="22" t="s">
        <v>43</v>
      </c>
      <c r="D51" s="4">
        <f>SUM(D19,D50)</f>
        <v>1470</v>
      </c>
      <c r="E51" s="4">
        <f t="shared" ref="E51:U51" si="2">SUM(E19,E50)</f>
        <v>59.15</v>
      </c>
      <c r="F51" s="4">
        <f t="shared" si="2"/>
        <v>49.849999999999994</v>
      </c>
      <c r="G51" s="4">
        <f t="shared" si="2"/>
        <v>217.08000000000004</v>
      </c>
      <c r="H51" s="4">
        <f t="shared" si="2"/>
        <v>1475.8500000000001</v>
      </c>
      <c r="I51" s="4">
        <f t="shared" si="2"/>
        <v>1.05</v>
      </c>
      <c r="J51" s="4">
        <f t="shared" si="2"/>
        <v>1.036</v>
      </c>
      <c r="K51" s="4">
        <f t="shared" si="2"/>
        <v>364.38</v>
      </c>
      <c r="L51" s="4">
        <f t="shared" si="2"/>
        <v>7.18</v>
      </c>
      <c r="M51" s="4">
        <f t="shared" si="2"/>
        <v>42.96</v>
      </c>
      <c r="N51" s="4">
        <f t="shared" si="2"/>
        <v>766.49</v>
      </c>
      <c r="O51" s="4">
        <f t="shared" si="2"/>
        <v>819.56</v>
      </c>
      <c r="P51" s="4">
        <f t="shared" si="2"/>
        <v>198.89</v>
      </c>
      <c r="Q51" s="4">
        <f t="shared" si="2"/>
        <v>16.77</v>
      </c>
      <c r="R51" s="4">
        <f t="shared" si="2"/>
        <v>1383.47</v>
      </c>
      <c r="S51" s="4">
        <f t="shared" si="2"/>
        <v>78.2</v>
      </c>
      <c r="T51" s="4">
        <f t="shared" si="2"/>
        <v>62.05</v>
      </c>
      <c r="U51" s="4">
        <f t="shared" si="2"/>
        <v>533.54</v>
      </c>
    </row>
  </sheetData>
  <mergeCells count="124">
    <mergeCell ref="K13:K14"/>
    <mergeCell ref="G13:G14"/>
    <mergeCell ref="T13:T14"/>
    <mergeCell ref="K20:K34"/>
    <mergeCell ref="L20:L34"/>
    <mergeCell ref="R20:R34"/>
    <mergeCell ref="S20:S34"/>
    <mergeCell ref="T20:T34"/>
    <mergeCell ref="Q35:Q38"/>
    <mergeCell ref="G35:G38"/>
    <mergeCell ref="H35:H38"/>
    <mergeCell ref="I35:I38"/>
    <mergeCell ref="M35:M38"/>
    <mergeCell ref="G20:G34"/>
    <mergeCell ref="H20:H34"/>
    <mergeCell ref="I20:I34"/>
    <mergeCell ref="M20:M34"/>
    <mergeCell ref="R13:R14"/>
    <mergeCell ref="S13:S14"/>
    <mergeCell ref="U13:U14"/>
    <mergeCell ref="B13:B14"/>
    <mergeCell ref="D13:D14"/>
    <mergeCell ref="A20:A49"/>
    <mergeCell ref="Q5:Q11"/>
    <mergeCell ref="R5:R11"/>
    <mergeCell ref="S5:S11"/>
    <mergeCell ref="P43:P46"/>
    <mergeCell ref="A5:A18"/>
    <mergeCell ref="I43:I46"/>
    <mergeCell ref="M43:M46"/>
    <mergeCell ref="N43:N46"/>
    <mergeCell ref="O43:O46"/>
    <mergeCell ref="N35:N38"/>
    <mergeCell ref="O35:O38"/>
    <mergeCell ref="D20:D34"/>
    <mergeCell ref="E20:E34"/>
    <mergeCell ref="F20:F34"/>
    <mergeCell ref="E13:E14"/>
    <mergeCell ref="F13:F14"/>
    <mergeCell ref="Q20:Q34"/>
    <mergeCell ref="J35:J38"/>
    <mergeCell ref="K35:K38"/>
    <mergeCell ref="L35:L38"/>
    <mergeCell ref="J39:J42"/>
    <mergeCell ref="K39:K42"/>
    <mergeCell ref="L39:L42"/>
    <mergeCell ref="B39:B42"/>
    <mergeCell ref="D39:D42"/>
    <mergeCell ref="E39:E42"/>
    <mergeCell ref="F39:F42"/>
    <mergeCell ref="G39:G42"/>
    <mergeCell ref="H39:H42"/>
    <mergeCell ref="J43:J46"/>
    <mergeCell ref="K43:K46"/>
    <mergeCell ref="P20:P34"/>
    <mergeCell ref="N20:N34"/>
    <mergeCell ref="O20:O34"/>
    <mergeCell ref="B43:B46"/>
    <mergeCell ref="D43:D46"/>
    <mergeCell ref="P35:P38"/>
    <mergeCell ref="H13:H14"/>
    <mergeCell ref="E43:E46"/>
    <mergeCell ref="F43:F46"/>
    <mergeCell ref="G43:G46"/>
    <mergeCell ref="H43:H46"/>
    <mergeCell ref="I39:I42"/>
    <mergeCell ref="M39:M42"/>
    <mergeCell ref="N39:N42"/>
    <mergeCell ref="L43:L46"/>
    <mergeCell ref="L13:L14"/>
    <mergeCell ref="M13:M14"/>
    <mergeCell ref="N13:N14"/>
    <mergeCell ref="B35:B38"/>
    <mergeCell ref="D35:D38"/>
    <mergeCell ref="E35:E38"/>
    <mergeCell ref="F35:F38"/>
    <mergeCell ref="B20:B34"/>
    <mergeCell ref="J20:J34"/>
    <mergeCell ref="I13:I14"/>
    <mergeCell ref="J13:J14"/>
    <mergeCell ref="U43:U46"/>
    <mergeCell ref="O39:O42"/>
    <mergeCell ref="P39:P42"/>
    <mergeCell ref="U39:U42"/>
    <mergeCell ref="Q43:Q46"/>
    <mergeCell ref="R43:R46"/>
    <mergeCell ref="S43:S46"/>
    <mergeCell ref="T43:T46"/>
    <mergeCell ref="U35:U38"/>
    <mergeCell ref="U20:U34"/>
    <mergeCell ref="R35:R38"/>
    <mergeCell ref="S35:S38"/>
    <mergeCell ref="T35:T38"/>
    <mergeCell ref="Q39:Q42"/>
    <mergeCell ref="R39:R42"/>
    <mergeCell ref="S39:S42"/>
    <mergeCell ref="T39:T42"/>
    <mergeCell ref="O13:O14"/>
    <mergeCell ref="P13:P14"/>
    <mergeCell ref="Q13:Q14"/>
    <mergeCell ref="A2:U2"/>
    <mergeCell ref="B3:B4"/>
    <mergeCell ref="C3:C4"/>
    <mergeCell ref="D3:D4"/>
    <mergeCell ref="E3:G3"/>
    <mergeCell ref="H3:H4"/>
    <mergeCell ref="I3:M3"/>
    <mergeCell ref="N3:U3"/>
    <mergeCell ref="U5:U11"/>
    <mergeCell ref="H5:H11"/>
    <mergeCell ref="I5:I11"/>
    <mergeCell ref="M5:M11"/>
    <mergeCell ref="N5:N11"/>
    <mergeCell ref="O5:O11"/>
    <mergeCell ref="P5:P11"/>
    <mergeCell ref="B5:B11"/>
    <mergeCell ref="D5:D11"/>
    <mergeCell ref="E5:E11"/>
    <mergeCell ref="F5:F11"/>
    <mergeCell ref="G5:G11"/>
    <mergeCell ref="J5:J11"/>
    <mergeCell ref="K5:K11"/>
    <mergeCell ref="L5:L11"/>
    <mergeCell ref="T5:T11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22" zoomScale="90" zoomScaleNormal="90" workbookViewId="0">
      <selection activeCell="D51" sqref="D51:U51"/>
    </sheetView>
  </sheetViews>
  <sheetFormatPr defaultRowHeight="15" x14ac:dyDescent="0.25"/>
  <cols>
    <col min="1" max="1" width="4.42578125" customWidth="1"/>
    <col min="2" max="2" width="8.28515625" style="45" customWidth="1"/>
    <col min="3" max="3" width="20.28515625" style="45" customWidth="1"/>
    <col min="4" max="4" width="6.42578125" customWidth="1"/>
    <col min="5" max="6" width="7.28515625" customWidth="1"/>
    <col min="7" max="7" width="7.5703125" customWidth="1"/>
    <col min="8" max="8" width="7.85546875" customWidth="1"/>
    <col min="9" max="9" width="7.42578125" customWidth="1"/>
    <col min="10" max="11" width="7.28515625" customWidth="1"/>
    <col min="12" max="12" width="7.85546875" customWidth="1"/>
    <col min="13" max="13" width="8.28515625" customWidth="1"/>
    <col min="14" max="14" width="7.42578125" customWidth="1"/>
    <col min="15" max="15" width="8.28515625" customWidth="1"/>
    <col min="16" max="16" width="7.85546875" customWidth="1"/>
    <col min="17" max="17" width="8" customWidth="1"/>
    <col min="18" max="19" width="7.5703125" customWidth="1"/>
    <col min="20" max="20" width="6.85546875" customWidth="1"/>
    <col min="21" max="21" width="7.28515625" customWidth="1"/>
  </cols>
  <sheetData>
    <row r="1" spans="1:21" x14ac:dyDescent="0.25">
      <c r="C1" s="45" t="s">
        <v>218</v>
      </c>
    </row>
    <row r="2" spans="1:21" x14ac:dyDescent="0.25">
      <c r="A2" s="235" t="s">
        <v>324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6.45" customHeight="1" x14ac:dyDescent="0.25">
      <c r="A3" s="14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2.450000000000003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x14ac:dyDescent="0.25">
      <c r="A5" s="174" t="s">
        <v>8</v>
      </c>
      <c r="B5" s="175" t="s">
        <v>143</v>
      </c>
      <c r="C5" s="46" t="s">
        <v>142</v>
      </c>
      <c r="D5" s="233">
        <v>150</v>
      </c>
      <c r="E5" s="218">
        <v>18.3</v>
      </c>
      <c r="F5" s="218">
        <v>8.5</v>
      </c>
      <c r="G5" s="218">
        <v>23.9</v>
      </c>
      <c r="H5" s="218">
        <v>285.7</v>
      </c>
      <c r="I5" s="218">
        <v>0.05</v>
      </c>
      <c r="J5" s="218">
        <v>0.3</v>
      </c>
      <c r="K5" s="218">
        <v>43.1</v>
      </c>
      <c r="L5" s="218">
        <v>4.1399999999999997</v>
      </c>
      <c r="M5" s="218">
        <v>0.28000000000000003</v>
      </c>
      <c r="N5" s="218">
        <v>204.1</v>
      </c>
      <c r="O5" s="218">
        <v>277.89999999999998</v>
      </c>
      <c r="P5" s="218">
        <v>29.3</v>
      </c>
      <c r="Q5" s="218">
        <v>0.74</v>
      </c>
      <c r="R5" s="218">
        <v>147.1</v>
      </c>
      <c r="S5" s="218">
        <v>26</v>
      </c>
      <c r="T5" s="218">
        <v>37.6</v>
      </c>
      <c r="U5" s="218">
        <v>48.8</v>
      </c>
    </row>
    <row r="6" spans="1:21" x14ac:dyDescent="0.25">
      <c r="A6" s="174"/>
      <c r="B6" s="176"/>
      <c r="C6" s="23" t="s">
        <v>146</v>
      </c>
      <c r="D6" s="234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</row>
    <row r="7" spans="1:21" ht="26.25" x14ac:dyDescent="0.25">
      <c r="A7" s="174"/>
      <c r="B7" s="176"/>
      <c r="C7" s="23" t="s">
        <v>147</v>
      </c>
      <c r="D7" s="234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</row>
    <row r="8" spans="1:21" x14ac:dyDescent="0.25">
      <c r="A8" s="174"/>
      <c r="B8" s="176"/>
      <c r="C8" s="23" t="s">
        <v>148</v>
      </c>
      <c r="D8" s="234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</row>
    <row r="9" spans="1:21" x14ac:dyDescent="0.25">
      <c r="A9" s="174"/>
      <c r="B9" s="176"/>
      <c r="C9" s="23" t="s">
        <v>13</v>
      </c>
      <c r="D9" s="234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x14ac:dyDescent="0.25">
      <c r="A10" s="174"/>
      <c r="B10" s="176"/>
      <c r="C10" s="23" t="s">
        <v>24</v>
      </c>
      <c r="D10" s="234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</row>
    <row r="11" spans="1:21" x14ac:dyDescent="0.25">
      <c r="A11" s="174"/>
      <c r="B11" s="176"/>
      <c r="C11" s="23" t="s">
        <v>137</v>
      </c>
      <c r="D11" s="234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x14ac:dyDescent="0.25">
      <c r="A12" s="174"/>
      <c r="B12" s="176"/>
      <c r="C12" s="23" t="s">
        <v>150</v>
      </c>
      <c r="D12" s="234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</row>
    <row r="13" spans="1:21" x14ac:dyDescent="0.25">
      <c r="A13" s="174"/>
      <c r="B13" s="177"/>
      <c r="C13" s="23" t="s">
        <v>149</v>
      </c>
      <c r="D13" s="241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</row>
    <row r="14" spans="1:21" x14ac:dyDescent="0.25">
      <c r="A14" s="174"/>
      <c r="B14" s="52"/>
      <c r="C14" s="55" t="s">
        <v>107</v>
      </c>
      <c r="D14" s="53">
        <v>25</v>
      </c>
      <c r="E14" s="50">
        <v>0.01</v>
      </c>
      <c r="F14" s="50">
        <v>0</v>
      </c>
      <c r="G14" s="50">
        <v>14.4</v>
      </c>
      <c r="H14" s="50">
        <v>57.9</v>
      </c>
      <c r="I14" s="50">
        <v>1E-3</v>
      </c>
      <c r="J14" s="51">
        <v>0.03</v>
      </c>
      <c r="K14" s="51">
        <v>23.7</v>
      </c>
      <c r="L14" s="51">
        <v>0</v>
      </c>
      <c r="M14" s="50">
        <v>0.41</v>
      </c>
      <c r="N14" s="50">
        <v>2.9</v>
      </c>
      <c r="O14" s="50">
        <v>2.4</v>
      </c>
      <c r="P14" s="50">
        <v>0.79</v>
      </c>
      <c r="Q14" s="50">
        <v>0.11</v>
      </c>
      <c r="R14" s="51">
        <v>30.7</v>
      </c>
      <c r="S14" s="51">
        <v>0.13</v>
      </c>
      <c r="T14" s="51">
        <v>0</v>
      </c>
      <c r="U14" s="50">
        <v>1.2</v>
      </c>
    </row>
    <row r="15" spans="1:21" x14ac:dyDescent="0.25">
      <c r="A15" s="174"/>
      <c r="B15" s="157"/>
      <c r="C15" s="84" t="s">
        <v>10</v>
      </c>
      <c r="D15" s="156">
        <v>35</v>
      </c>
      <c r="E15" s="156">
        <v>3.73</v>
      </c>
      <c r="F15" s="156">
        <v>1.6</v>
      </c>
      <c r="G15" s="156">
        <v>16.600000000000001</v>
      </c>
      <c r="H15" s="156">
        <v>95.8</v>
      </c>
      <c r="I15" s="156">
        <v>0.14000000000000001</v>
      </c>
      <c r="J15" s="156">
        <v>0.1</v>
      </c>
      <c r="K15" s="156">
        <v>0</v>
      </c>
      <c r="L15" s="156">
        <v>0</v>
      </c>
      <c r="M15" s="156">
        <v>7.0000000000000007E-2</v>
      </c>
      <c r="N15" s="156">
        <v>43.7</v>
      </c>
      <c r="O15" s="156">
        <v>45.1</v>
      </c>
      <c r="P15" s="156">
        <v>14.3</v>
      </c>
      <c r="Q15" s="156">
        <v>1.26</v>
      </c>
      <c r="R15" s="156">
        <v>49.3</v>
      </c>
      <c r="S15" s="156">
        <v>0</v>
      </c>
      <c r="T15" s="156">
        <v>3.1</v>
      </c>
      <c r="U15" s="156">
        <v>0</v>
      </c>
    </row>
    <row r="16" spans="1:21" x14ac:dyDescent="0.25">
      <c r="A16" s="174"/>
      <c r="B16" s="157"/>
      <c r="C16" s="84" t="s">
        <v>64</v>
      </c>
      <c r="D16" s="156">
        <v>25</v>
      </c>
      <c r="E16" s="156">
        <v>2.13</v>
      </c>
      <c r="F16" s="156">
        <v>0.83</v>
      </c>
      <c r="G16" s="156">
        <v>12.08</v>
      </c>
      <c r="H16" s="156">
        <v>64.8</v>
      </c>
      <c r="I16" s="156">
        <v>0.1</v>
      </c>
      <c r="J16" s="156">
        <v>0.08</v>
      </c>
      <c r="K16" s="156">
        <v>0</v>
      </c>
      <c r="L16" s="156">
        <v>0</v>
      </c>
      <c r="M16" s="156">
        <v>0.1</v>
      </c>
      <c r="N16" s="156">
        <v>37.25</v>
      </c>
      <c r="O16" s="156">
        <v>31.25</v>
      </c>
      <c r="P16" s="156">
        <v>10</v>
      </c>
      <c r="Q16" s="156">
        <v>0.7</v>
      </c>
      <c r="R16" s="156">
        <v>41.5</v>
      </c>
      <c r="S16" s="156">
        <v>0</v>
      </c>
      <c r="T16" s="156">
        <v>2.7</v>
      </c>
      <c r="U16" s="156">
        <v>12.7</v>
      </c>
    </row>
    <row r="17" spans="1:21" ht="26.25" customHeight="1" x14ac:dyDescent="0.25">
      <c r="A17" s="174"/>
      <c r="B17" s="211" t="s">
        <v>244</v>
      </c>
      <c r="C17" s="163" t="s">
        <v>243</v>
      </c>
      <c r="D17" s="178">
        <v>200</v>
      </c>
      <c r="E17" s="178">
        <v>3.8</v>
      </c>
      <c r="F17" s="178">
        <v>2.9</v>
      </c>
      <c r="G17" s="178">
        <v>11.3</v>
      </c>
      <c r="H17" s="178">
        <v>106</v>
      </c>
      <c r="I17" s="178">
        <v>0.03</v>
      </c>
      <c r="J17" s="200">
        <v>0.13</v>
      </c>
      <c r="K17" s="200">
        <v>13.3</v>
      </c>
      <c r="L17" s="200">
        <v>1</v>
      </c>
      <c r="M17" s="178">
        <v>0.52</v>
      </c>
      <c r="N17" s="178">
        <v>171</v>
      </c>
      <c r="O17" s="178">
        <v>107</v>
      </c>
      <c r="P17" s="178">
        <v>31</v>
      </c>
      <c r="Q17" s="178">
        <v>1.07</v>
      </c>
      <c r="R17" s="200">
        <v>184</v>
      </c>
      <c r="S17" s="200">
        <v>9</v>
      </c>
      <c r="T17" s="200">
        <v>1.76</v>
      </c>
      <c r="U17" s="178">
        <v>20</v>
      </c>
    </row>
    <row r="18" spans="1:21" x14ac:dyDescent="0.25">
      <c r="A18" s="174"/>
      <c r="B18" s="211"/>
      <c r="C18" s="161" t="s">
        <v>245</v>
      </c>
      <c r="D18" s="178"/>
      <c r="E18" s="178"/>
      <c r="F18" s="178"/>
      <c r="G18" s="178"/>
      <c r="H18" s="178"/>
      <c r="I18" s="178"/>
      <c r="J18" s="207"/>
      <c r="K18" s="207"/>
      <c r="L18" s="207"/>
      <c r="M18" s="178"/>
      <c r="N18" s="178"/>
      <c r="O18" s="178"/>
      <c r="P18" s="178"/>
      <c r="Q18" s="178"/>
      <c r="R18" s="207"/>
      <c r="S18" s="207"/>
      <c r="T18" s="207"/>
      <c r="U18" s="178"/>
    </row>
    <row r="19" spans="1:21" x14ac:dyDescent="0.25">
      <c r="A19" s="174"/>
      <c r="B19" s="211"/>
      <c r="C19" s="161" t="s">
        <v>44</v>
      </c>
      <c r="D19" s="178"/>
      <c r="E19" s="178"/>
      <c r="F19" s="178"/>
      <c r="G19" s="178"/>
      <c r="H19" s="178"/>
      <c r="I19" s="178"/>
      <c r="J19" s="207"/>
      <c r="K19" s="207"/>
      <c r="L19" s="207"/>
      <c r="M19" s="178"/>
      <c r="N19" s="178"/>
      <c r="O19" s="178"/>
      <c r="P19" s="178"/>
      <c r="Q19" s="178"/>
      <c r="R19" s="207"/>
      <c r="S19" s="207"/>
      <c r="T19" s="207"/>
      <c r="U19" s="178"/>
    </row>
    <row r="20" spans="1:21" x14ac:dyDescent="0.25">
      <c r="A20" s="174"/>
      <c r="B20" s="211"/>
      <c r="C20" s="161" t="s">
        <v>57</v>
      </c>
      <c r="D20" s="178"/>
      <c r="E20" s="178"/>
      <c r="F20" s="178"/>
      <c r="G20" s="178"/>
      <c r="H20" s="178"/>
      <c r="I20" s="178"/>
      <c r="J20" s="207"/>
      <c r="K20" s="207"/>
      <c r="L20" s="207"/>
      <c r="M20" s="178"/>
      <c r="N20" s="178"/>
      <c r="O20" s="178"/>
      <c r="P20" s="178"/>
      <c r="Q20" s="178"/>
      <c r="R20" s="207"/>
      <c r="S20" s="207"/>
      <c r="T20" s="207"/>
      <c r="U20" s="178"/>
    </row>
    <row r="21" spans="1:21" x14ac:dyDescent="0.25">
      <c r="A21" s="174"/>
      <c r="B21" s="211"/>
      <c r="C21" s="161" t="s">
        <v>76</v>
      </c>
      <c r="D21" s="178"/>
      <c r="E21" s="178"/>
      <c r="F21" s="178"/>
      <c r="G21" s="178"/>
      <c r="H21" s="178"/>
      <c r="I21" s="178"/>
      <c r="J21" s="201"/>
      <c r="K21" s="201"/>
      <c r="L21" s="201"/>
      <c r="M21" s="178"/>
      <c r="N21" s="178"/>
      <c r="O21" s="178"/>
      <c r="P21" s="178"/>
      <c r="Q21" s="178"/>
      <c r="R21" s="201"/>
      <c r="S21" s="201"/>
      <c r="T21" s="201"/>
      <c r="U21" s="178"/>
    </row>
    <row r="22" spans="1:21" ht="38.25" x14ac:dyDescent="0.25">
      <c r="A22" s="174"/>
      <c r="B22" s="154" t="s">
        <v>63</v>
      </c>
      <c r="C22" s="84" t="s">
        <v>49</v>
      </c>
      <c r="D22" s="153">
        <v>180</v>
      </c>
      <c r="E22" s="153">
        <v>0.72</v>
      </c>
      <c r="F22" s="153">
        <v>0.72</v>
      </c>
      <c r="G22" s="153">
        <v>17.600000000000001</v>
      </c>
      <c r="H22" s="153">
        <v>79.2</v>
      </c>
      <c r="I22" s="153">
        <v>0.05</v>
      </c>
      <c r="J22" s="153">
        <v>3.5999999999999997E-2</v>
      </c>
      <c r="K22" s="153">
        <v>0</v>
      </c>
      <c r="L22" s="153">
        <v>0</v>
      </c>
      <c r="M22" s="153">
        <v>18</v>
      </c>
      <c r="N22" s="153">
        <v>28.8</v>
      </c>
      <c r="O22" s="153">
        <v>19.8</v>
      </c>
      <c r="P22" s="153">
        <v>16.2</v>
      </c>
      <c r="Q22" s="153">
        <v>3.96</v>
      </c>
      <c r="R22" s="153">
        <v>100.4</v>
      </c>
      <c r="S22" s="153">
        <v>0</v>
      </c>
      <c r="T22" s="153">
        <v>0</v>
      </c>
      <c r="U22" s="153">
        <v>5.94</v>
      </c>
    </row>
    <row r="23" spans="1:21" x14ac:dyDescent="0.25">
      <c r="A23" s="174"/>
      <c r="B23" s="54"/>
      <c r="C23" s="55" t="s">
        <v>14</v>
      </c>
      <c r="D23" s="11">
        <f t="shared" ref="D23:U23" si="0">SUM(D5:D22)</f>
        <v>615</v>
      </c>
      <c r="E23" s="17">
        <f t="shared" si="0"/>
        <v>28.69</v>
      </c>
      <c r="F23" s="17">
        <f t="shared" si="0"/>
        <v>14.55</v>
      </c>
      <c r="G23" s="17">
        <f t="shared" si="0"/>
        <v>95.88</v>
      </c>
      <c r="H23" s="17">
        <f t="shared" si="0"/>
        <v>689.40000000000009</v>
      </c>
      <c r="I23" s="17">
        <f t="shared" si="0"/>
        <v>0.37100000000000005</v>
      </c>
      <c r="J23" s="17">
        <f t="shared" si="0"/>
        <v>0.67599999999999993</v>
      </c>
      <c r="K23" s="17">
        <f t="shared" si="0"/>
        <v>80.099999999999994</v>
      </c>
      <c r="L23" s="17">
        <f t="shared" si="0"/>
        <v>5.14</v>
      </c>
      <c r="M23" s="17">
        <f t="shared" si="0"/>
        <v>19.38</v>
      </c>
      <c r="N23" s="17">
        <f t="shared" si="0"/>
        <v>487.75</v>
      </c>
      <c r="O23" s="17">
        <f t="shared" si="0"/>
        <v>483.45</v>
      </c>
      <c r="P23" s="17">
        <f t="shared" si="0"/>
        <v>101.59</v>
      </c>
      <c r="Q23" s="17">
        <f t="shared" si="0"/>
        <v>7.84</v>
      </c>
      <c r="R23" s="17">
        <f t="shared" si="0"/>
        <v>553</v>
      </c>
      <c r="S23" s="17">
        <f t="shared" si="0"/>
        <v>35.129999999999995</v>
      </c>
      <c r="T23" s="17">
        <f t="shared" si="0"/>
        <v>45.160000000000004</v>
      </c>
      <c r="U23" s="17">
        <f t="shared" si="0"/>
        <v>88.64</v>
      </c>
    </row>
    <row r="24" spans="1:21" ht="25.5" x14ac:dyDescent="0.25">
      <c r="A24" s="174" t="s">
        <v>15</v>
      </c>
      <c r="B24" s="216" t="s">
        <v>203</v>
      </c>
      <c r="C24" s="57" t="s">
        <v>50</v>
      </c>
      <c r="D24" s="178">
        <v>200</v>
      </c>
      <c r="E24" s="170">
        <v>1.92</v>
      </c>
      <c r="F24" s="170">
        <v>5.14</v>
      </c>
      <c r="G24" s="170">
        <v>13.22</v>
      </c>
      <c r="H24" s="170">
        <v>106.66</v>
      </c>
      <c r="I24" s="170">
        <v>0.06</v>
      </c>
      <c r="J24" s="170">
        <v>0.05</v>
      </c>
      <c r="K24" s="170">
        <v>104</v>
      </c>
      <c r="L24" s="170">
        <v>0</v>
      </c>
      <c r="M24" s="170">
        <v>5.54</v>
      </c>
      <c r="N24" s="170">
        <v>21</v>
      </c>
      <c r="O24" s="170">
        <v>51.4</v>
      </c>
      <c r="P24" s="170">
        <v>19.8</v>
      </c>
      <c r="Q24" s="170">
        <v>0.71</v>
      </c>
      <c r="R24" s="170">
        <v>335</v>
      </c>
      <c r="S24" s="170">
        <v>16.600000000000001</v>
      </c>
      <c r="T24" s="170">
        <v>0.75</v>
      </c>
      <c r="U24" s="170">
        <v>228.2</v>
      </c>
    </row>
    <row r="25" spans="1:21" x14ac:dyDescent="0.25">
      <c r="A25" s="174"/>
      <c r="B25" s="216"/>
      <c r="C25" s="56" t="s">
        <v>204</v>
      </c>
      <c r="D25" s="178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1" x14ac:dyDescent="0.25">
      <c r="A26" s="174"/>
      <c r="B26" s="216"/>
      <c r="C26" s="56" t="s">
        <v>110</v>
      </c>
      <c r="D26" s="178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</row>
    <row r="27" spans="1:21" x14ac:dyDescent="0.25">
      <c r="A27" s="174"/>
      <c r="B27" s="216"/>
      <c r="C27" s="56" t="s">
        <v>16</v>
      </c>
      <c r="D27" s="178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</row>
    <row r="28" spans="1:21" x14ac:dyDescent="0.25">
      <c r="A28" s="174"/>
      <c r="B28" s="216"/>
      <c r="C28" s="56" t="s">
        <v>205</v>
      </c>
      <c r="D28" s="178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1:21" x14ac:dyDescent="0.25">
      <c r="A29" s="174"/>
      <c r="B29" s="216"/>
      <c r="C29" s="56" t="s">
        <v>51</v>
      </c>
      <c r="D29" s="178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1:21" ht="25.5" x14ac:dyDescent="0.25">
      <c r="A30" s="174"/>
      <c r="B30" s="216"/>
      <c r="C30" s="56" t="s">
        <v>40</v>
      </c>
      <c r="D30" s="178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ht="25.5" x14ac:dyDescent="0.25">
      <c r="A31" s="174"/>
      <c r="B31" s="216"/>
      <c r="C31" s="56" t="s">
        <v>206</v>
      </c>
      <c r="D31" s="178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x14ac:dyDescent="0.25">
      <c r="A32" s="174"/>
      <c r="B32" s="216"/>
      <c r="C32" s="56" t="s">
        <v>155</v>
      </c>
      <c r="D32" s="178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x14ac:dyDescent="0.25">
      <c r="A33" s="174"/>
      <c r="B33" s="216"/>
      <c r="C33" s="56" t="s">
        <v>207</v>
      </c>
      <c r="D33" s="178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pans="1:21" x14ac:dyDescent="0.25">
      <c r="A34" s="174"/>
      <c r="B34" s="216"/>
      <c r="C34" s="56" t="s">
        <v>135</v>
      </c>
      <c r="D34" s="178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</row>
    <row r="35" spans="1:21" ht="25.5" customHeight="1" x14ac:dyDescent="0.25">
      <c r="A35" s="174"/>
      <c r="B35" s="200" t="s">
        <v>295</v>
      </c>
      <c r="C35" s="22" t="s">
        <v>296</v>
      </c>
      <c r="D35" s="171">
        <v>90</v>
      </c>
      <c r="E35" s="171">
        <v>10.44</v>
      </c>
      <c r="F35" s="171">
        <v>15.72</v>
      </c>
      <c r="G35" s="171">
        <v>14.88</v>
      </c>
      <c r="H35" s="171">
        <v>265.56</v>
      </c>
      <c r="I35" s="171">
        <v>0.06</v>
      </c>
      <c r="J35" s="171">
        <v>0.14000000000000001</v>
      </c>
      <c r="K35" s="171">
        <v>19.920000000000002</v>
      </c>
      <c r="L35" s="171">
        <v>0.08</v>
      </c>
      <c r="M35" s="171">
        <v>0.11</v>
      </c>
      <c r="N35" s="171">
        <v>36</v>
      </c>
      <c r="O35" s="171">
        <v>165.6</v>
      </c>
      <c r="P35" s="171">
        <v>24</v>
      </c>
      <c r="Q35" s="171">
        <v>2.33</v>
      </c>
      <c r="R35" s="171">
        <v>265.2</v>
      </c>
      <c r="S35" s="171">
        <v>18</v>
      </c>
      <c r="T35" s="171">
        <v>3.54</v>
      </c>
      <c r="U35" s="171">
        <v>55.2</v>
      </c>
    </row>
    <row r="36" spans="1:21" ht="26.25" x14ac:dyDescent="0.25">
      <c r="A36" s="174"/>
      <c r="B36" s="207"/>
      <c r="C36" s="3" t="s">
        <v>297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ht="26.25" x14ac:dyDescent="0.25">
      <c r="A37" s="174"/>
      <c r="B37" s="207"/>
      <c r="C37" s="3" t="s">
        <v>298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x14ac:dyDescent="0.25">
      <c r="A38" s="174"/>
      <c r="B38" s="207"/>
      <c r="C38" s="3" t="s">
        <v>302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</row>
    <row r="39" spans="1:21" ht="26.25" x14ac:dyDescent="0.25">
      <c r="A39" s="174"/>
      <c r="B39" s="207"/>
      <c r="C39" s="3" t="s">
        <v>300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</row>
    <row r="40" spans="1:21" ht="26.25" x14ac:dyDescent="0.25">
      <c r="A40" s="174"/>
      <c r="B40" s="207"/>
      <c r="C40" s="3" t="s">
        <v>299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</row>
    <row r="41" spans="1:21" ht="26.25" x14ac:dyDescent="0.25">
      <c r="A41" s="174"/>
      <c r="B41" s="201"/>
      <c r="C41" s="3" t="s">
        <v>301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2"/>
      <c r="P41" s="172"/>
      <c r="Q41" s="172"/>
      <c r="R41" s="172"/>
      <c r="S41" s="172"/>
      <c r="T41" s="172"/>
      <c r="U41" s="172"/>
    </row>
    <row r="42" spans="1:21" ht="25.5" customHeight="1" x14ac:dyDescent="0.25">
      <c r="A42" s="174"/>
      <c r="B42" s="211" t="s">
        <v>26</v>
      </c>
      <c r="C42" s="163" t="s">
        <v>250</v>
      </c>
      <c r="D42" s="178">
        <v>150</v>
      </c>
      <c r="E42" s="206">
        <v>1.52</v>
      </c>
      <c r="F42" s="206">
        <v>5.3</v>
      </c>
      <c r="G42" s="206">
        <v>35.33</v>
      </c>
      <c r="H42" s="206">
        <v>211.1</v>
      </c>
      <c r="I42" s="206">
        <v>0.09</v>
      </c>
      <c r="J42" s="208">
        <v>0.05</v>
      </c>
      <c r="K42" s="208">
        <v>33.700000000000003</v>
      </c>
      <c r="L42" s="208">
        <v>0.19</v>
      </c>
      <c r="M42" s="206">
        <v>0.05</v>
      </c>
      <c r="N42" s="206">
        <v>72.28</v>
      </c>
      <c r="O42" s="206">
        <v>56.57</v>
      </c>
      <c r="P42" s="206">
        <v>20.83</v>
      </c>
      <c r="Q42" s="206">
        <v>1.1000000000000001</v>
      </c>
      <c r="R42" s="208">
        <v>57.5</v>
      </c>
      <c r="S42" s="208">
        <v>21</v>
      </c>
      <c r="T42" s="208">
        <v>1.94</v>
      </c>
      <c r="U42" s="206">
        <v>110</v>
      </c>
    </row>
    <row r="43" spans="1:21" x14ac:dyDescent="0.25">
      <c r="A43" s="174"/>
      <c r="B43" s="211"/>
      <c r="C43" s="161" t="s">
        <v>86</v>
      </c>
      <c r="D43" s="178"/>
      <c r="E43" s="206"/>
      <c r="F43" s="206"/>
      <c r="G43" s="206"/>
      <c r="H43" s="206"/>
      <c r="I43" s="206"/>
      <c r="J43" s="209"/>
      <c r="K43" s="209"/>
      <c r="L43" s="209"/>
      <c r="M43" s="206"/>
      <c r="N43" s="206"/>
      <c r="O43" s="206"/>
      <c r="P43" s="206"/>
      <c r="Q43" s="206"/>
      <c r="R43" s="209"/>
      <c r="S43" s="209"/>
      <c r="T43" s="209"/>
      <c r="U43" s="206"/>
    </row>
    <row r="44" spans="1:21" x14ac:dyDescent="0.25">
      <c r="A44" s="174"/>
      <c r="B44" s="211"/>
      <c r="C44" s="161" t="s">
        <v>9</v>
      </c>
      <c r="D44" s="178"/>
      <c r="E44" s="206"/>
      <c r="F44" s="206"/>
      <c r="G44" s="206"/>
      <c r="H44" s="206"/>
      <c r="I44" s="206"/>
      <c r="J44" s="209"/>
      <c r="K44" s="209"/>
      <c r="L44" s="209"/>
      <c r="M44" s="206"/>
      <c r="N44" s="206"/>
      <c r="O44" s="206"/>
      <c r="P44" s="206"/>
      <c r="Q44" s="206"/>
      <c r="R44" s="209"/>
      <c r="S44" s="209"/>
      <c r="T44" s="209"/>
      <c r="U44" s="206"/>
    </row>
    <row r="45" spans="1:21" x14ac:dyDescent="0.25">
      <c r="A45" s="174"/>
      <c r="B45" s="211"/>
      <c r="C45" s="161" t="s">
        <v>20</v>
      </c>
      <c r="D45" s="178"/>
      <c r="E45" s="206"/>
      <c r="F45" s="206"/>
      <c r="G45" s="206"/>
      <c r="H45" s="206"/>
      <c r="I45" s="206"/>
      <c r="J45" s="210"/>
      <c r="K45" s="210"/>
      <c r="L45" s="210"/>
      <c r="M45" s="206"/>
      <c r="N45" s="206"/>
      <c r="O45" s="206"/>
      <c r="P45" s="206"/>
      <c r="Q45" s="206"/>
      <c r="R45" s="210"/>
      <c r="S45" s="210"/>
      <c r="T45" s="210"/>
      <c r="U45" s="206"/>
    </row>
    <row r="46" spans="1:21" ht="15" customHeight="1" x14ac:dyDescent="0.25">
      <c r="A46" s="174"/>
      <c r="B46" s="162"/>
      <c r="C46" s="98" t="s">
        <v>68</v>
      </c>
      <c r="D46" s="160">
        <v>200</v>
      </c>
      <c r="E46" s="158">
        <v>0.2</v>
      </c>
      <c r="F46" s="158">
        <v>0</v>
      </c>
      <c r="G46" s="158">
        <v>39</v>
      </c>
      <c r="H46" s="158">
        <v>80</v>
      </c>
      <c r="I46" s="158">
        <v>0.05</v>
      </c>
      <c r="J46" s="158">
        <v>2.8000000000000001E-2</v>
      </c>
      <c r="K46" s="158">
        <v>8</v>
      </c>
      <c r="L46" s="158">
        <v>0</v>
      </c>
      <c r="M46" s="158">
        <v>50</v>
      </c>
      <c r="N46" s="158">
        <v>16</v>
      </c>
      <c r="O46" s="158">
        <v>26</v>
      </c>
      <c r="P46" s="158">
        <v>20</v>
      </c>
      <c r="Q46" s="158">
        <v>0.54</v>
      </c>
      <c r="R46" s="158">
        <v>192</v>
      </c>
      <c r="S46" s="158">
        <v>0</v>
      </c>
      <c r="T46" s="158">
        <v>0.2</v>
      </c>
      <c r="U46" s="158">
        <v>0</v>
      </c>
    </row>
    <row r="47" spans="1:21" x14ac:dyDescent="0.25">
      <c r="A47" s="174"/>
      <c r="B47" s="155"/>
      <c r="C47" s="84" t="s">
        <v>21</v>
      </c>
      <c r="D47" s="153">
        <v>55</v>
      </c>
      <c r="E47" s="153">
        <v>5.87</v>
      </c>
      <c r="F47" s="153">
        <v>2.5</v>
      </c>
      <c r="G47" s="153">
        <v>26.15</v>
      </c>
      <c r="H47" s="153">
        <v>150.69999999999999</v>
      </c>
      <c r="I47" s="153">
        <v>0.22</v>
      </c>
      <c r="J47" s="102">
        <v>0.17</v>
      </c>
      <c r="K47" s="102">
        <v>0</v>
      </c>
      <c r="L47" s="153">
        <v>0</v>
      </c>
      <c r="M47" s="153">
        <v>0.11</v>
      </c>
      <c r="N47" s="153">
        <v>68.8</v>
      </c>
      <c r="O47" s="153">
        <v>70.95</v>
      </c>
      <c r="P47" s="153">
        <v>22.6</v>
      </c>
      <c r="Q47" s="153">
        <v>2.98</v>
      </c>
      <c r="R47" s="102">
        <v>77.599999999999994</v>
      </c>
      <c r="S47" s="102">
        <v>0</v>
      </c>
      <c r="T47" s="102">
        <v>5.8</v>
      </c>
      <c r="U47" s="102">
        <v>0</v>
      </c>
    </row>
    <row r="48" spans="1:21" x14ac:dyDescent="0.25">
      <c r="A48" s="174"/>
      <c r="B48" s="157"/>
      <c r="C48" s="84" t="s">
        <v>64</v>
      </c>
      <c r="D48" s="156">
        <v>25</v>
      </c>
      <c r="E48" s="156">
        <v>2.13</v>
      </c>
      <c r="F48" s="156">
        <v>0.83</v>
      </c>
      <c r="G48" s="156">
        <v>12.08</v>
      </c>
      <c r="H48" s="156">
        <v>64.8</v>
      </c>
      <c r="I48" s="156">
        <v>0.1</v>
      </c>
      <c r="J48" s="156">
        <v>0.08</v>
      </c>
      <c r="K48" s="156">
        <v>0</v>
      </c>
      <c r="L48" s="156">
        <v>0</v>
      </c>
      <c r="M48" s="156">
        <v>0.1</v>
      </c>
      <c r="N48" s="156">
        <v>37.25</v>
      </c>
      <c r="O48" s="156">
        <v>31.25</v>
      </c>
      <c r="P48" s="156">
        <v>10</v>
      </c>
      <c r="Q48" s="156">
        <v>0.7</v>
      </c>
      <c r="R48" s="156">
        <v>41.5</v>
      </c>
      <c r="S48" s="156">
        <v>0</v>
      </c>
      <c r="T48" s="156">
        <v>2.7</v>
      </c>
      <c r="U48" s="156">
        <v>12.7</v>
      </c>
    </row>
    <row r="49" spans="1:21" ht="25.5" x14ac:dyDescent="0.25">
      <c r="A49" s="174"/>
      <c r="B49" s="88" t="s">
        <v>241</v>
      </c>
      <c r="C49" s="84" t="s">
        <v>303</v>
      </c>
      <c r="D49" s="92">
        <v>60</v>
      </c>
      <c r="E49" s="91">
        <v>0.7</v>
      </c>
      <c r="F49" s="91">
        <v>0.1</v>
      </c>
      <c r="G49" s="91">
        <v>2.2999999999999998</v>
      </c>
      <c r="H49" s="91">
        <v>12.8</v>
      </c>
      <c r="I49" s="91">
        <v>0.04</v>
      </c>
      <c r="J49" s="91">
        <v>0.02</v>
      </c>
      <c r="K49" s="91">
        <v>79.8</v>
      </c>
      <c r="L49" s="91">
        <v>0</v>
      </c>
      <c r="M49" s="91">
        <v>15</v>
      </c>
      <c r="N49" s="91">
        <v>8.4</v>
      </c>
      <c r="O49" s="91">
        <v>16</v>
      </c>
      <c r="P49" s="91">
        <v>12</v>
      </c>
      <c r="Q49" s="91">
        <v>0.54</v>
      </c>
      <c r="R49" s="91">
        <v>174</v>
      </c>
      <c r="S49" s="91">
        <v>1.2</v>
      </c>
      <c r="T49" s="91">
        <v>0.24</v>
      </c>
      <c r="U49" s="91">
        <v>12</v>
      </c>
    </row>
    <row r="50" spans="1:21" x14ac:dyDescent="0.25">
      <c r="A50" s="174"/>
      <c r="B50" s="62"/>
      <c r="C50" s="57" t="s">
        <v>14</v>
      </c>
      <c r="D50" s="8">
        <f t="shared" ref="D50:U50" si="1">SUM(D24:D49)</f>
        <v>780</v>
      </c>
      <c r="E50" s="18">
        <f t="shared" si="1"/>
        <v>22.779999999999998</v>
      </c>
      <c r="F50" s="18">
        <f t="shared" si="1"/>
        <v>29.59</v>
      </c>
      <c r="G50" s="18">
        <f t="shared" si="1"/>
        <v>142.96000000000004</v>
      </c>
      <c r="H50" s="18">
        <f t="shared" si="1"/>
        <v>891.61999999999989</v>
      </c>
      <c r="I50" s="18">
        <f t="shared" si="1"/>
        <v>0.62</v>
      </c>
      <c r="J50" s="18">
        <f t="shared" si="1"/>
        <v>0.53800000000000003</v>
      </c>
      <c r="K50" s="18">
        <f t="shared" si="1"/>
        <v>245.42000000000002</v>
      </c>
      <c r="L50" s="18">
        <f t="shared" si="1"/>
        <v>0.27</v>
      </c>
      <c r="M50" s="18">
        <f t="shared" si="1"/>
        <v>70.91</v>
      </c>
      <c r="N50" s="18">
        <f t="shared" si="1"/>
        <v>259.72999999999996</v>
      </c>
      <c r="O50" s="18">
        <f t="shared" si="1"/>
        <v>417.77</v>
      </c>
      <c r="P50" s="18">
        <f t="shared" si="1"/>
        <v>129.22999999999999</v>
      </c>
      <c r="Q50" s="18">
        <f t="shared" si="1"/>
        <v>8.8999999999999986</v>
      </c>
      <c r="R50" s="18">
        <f t="shared" si="1"/>
        <v>1142.8000000000002</v>
      </c>
      <c r="S50" s="18">
        <f t="shared" si="1"/>
        <v>56.800000000000004</v>
      </c>
      <c r="T50" s="18">
        <f t="shared" si="1"/>
        <v>15.17</v>
      </c>
      <c r="U50" s="18">
        <f t="shared" si="1"/>
        <v>418.09999999999997</v>
      </c>
    </row>
    <row r="51" spans="1:21" x14ac:dyDescent="0.25">
      <c r="B51" s="3"/>
      <c r="C51" s="22" t="s">
        <v>43</v>
      </c>
      <c r="D51" s="118">
        <f>SUM(D23,D50)</f>
        <v>1395</v>
      </c>
      <c r="E51" s="118">
        <f t="shared" ref="E51:U51" si="2">SUM(E23,E50)</f>
        <v>51.47</v>
      </c>
      <c r="F51" s="167">
        <f t="shared" si="2"/>
        <v>44.14</v>
      </c>
      <c r="G51" s="118">
        <f t="shared" si="2"/>
        <v>238.84000000000003</v>
      </c>
      <c r="H51" s="118">
        <f t="shared" si="2"/>
        <v>1581.02</v>
      </c>
      <c r="I51" s="118">
        <f t="shared" si="2"/>
        <v>0.9910000000000001</v>
      </c>
      <c r="J51" s="118">
        <f t="shared" si="2"/>
        <v>1.214</v>
      </c>
      <c r="K51" s="118">
        <f t="shared" si="2"/>
        <v>325.52</v>
      </c>
      <c r="L51" s="118">
        <f t="shared" si="2"/>
        <v>5.41</v>
      </c>
      <c r="M51" s="118">
        <f t="shared" si="2"/>
        <v>90.289999999999992</v>
      </c>
      <c r="N51" s="118">
        <f t="shared" si="2"/>
        <v>747.48</v>
      </c>
      <c r="O51" s="118">
        <f t="shared" si="2"/>
        <v>901.22</v>
      </c>
      <c r="P51" s="118">
        <f t="shared" si="2"/>
        <v>230.82</v>
      </c>
      <c r="Q51" s="118">
        <f t="shared" si="2"/>
        <v>16.739999999999998</v>
      </c>
      <c r="R51" s="118">
        <f t="shared" si="2"/>
        <v>1695.8000000000002</v>
      </c>
      <c r="S51" s="118">
        <f t="shared" si="2"/>
        <v>91.93</v>
      </c>
      <c r="T51" s="118">
        <f t="shared" si="2"/>
        <v>60.330000000000005</v>
      </c>
      <c r="U51" s="118">
        <f t="shared" si="2"/>
        <v>506.73999999999995</v>
      </c>
    </row>
  </sheetData>
  <mergeCells count="105">
    <mergeCell ref="I42:I45"/>
    <mergeCell ref="J42:J45"/>
    <mergeCell ref="K42:K45"/>
    <mergeCell ref="U42:U45"/>
    <mergeCell ref="L42:L45"/>
    <mergeCell ref="M42:M45"/>
    <mergeCell ref="N42:N45"/>
    <mergeCell ref="O42:O45"/>
    <mergeCell ref="P42:P45"/>
    <mergeCell ref="Q42:Q45"/>
    <mergeCell ref="R42:R45"/>
    <mergeCell ref="S42:S45"/>
    <mergeCell ref="T42:T45"/>
    <mergeCell ref="A24:A50"/>
    <mergeCell ref="B24:B34"/>
    <mergeCell ref="D24:D34"/>
    <mergeCell ref="J5:J13"/>
    <mergeCell ref="K5:K13"/>
    <mergeCell ref="L5:L13"/>
    <mergeCell ref="J17:J21"/>
    <mergeCell ref="K17:K21"/>
    <mergeCell ref="L17:L21"/>
    <mergeCell ref="J24:J34"/>
    <mergeCell ref="K24:K34"/>
    <mergeCell ref="L24:L34"/>
    <mergeCell ref="J35:J41"/>
    <mergeCell ref="K35:K41"/>
    <mergeCell ref="L35:L41"/>
    <mergeCell ref="E24:E34"/>
    <mergeCell ref="F24:F34"/>
    <mergeCell ref="I5:I13"/>
    <mergeCell ref="B42:B45"/>
    <mergeCell ref="D42:D45"/>
    <mergeCell ref="E42:E45"/>
    <mergeCell ref="F42:F45"/>
    <mergeCell ref="G42:G45"/>
    <mergeCell ref="H42:H45"/>
    <mergeCell ref="U35:U41"/>
    <mergeCell ref="B35:B41"/>
    <mergeCell ref="D35:D41"/>
    <mergeCell ref="E35:E41"/>
    <mergeCell ref="F35:F41"/>
    <mergeCell ref="G35:G41"/>
    <mergeCell ref="H35:H41"/>
    <mergeCell ref="I35:I41"/>
    <mergeCell ref="M35:M41"/>
    <mergeCell ref="N35:N41"/>
    <mergeCell ref="Q35:Q41"/>
    <mergeCell ref="R35:R41"/>
    <mergeCell ref="S35:S41"/>
    <mergeCell ref="T35:T41"/>
    <mergeCell ref="O35:O41"/>
    <mergeCell ref="P35:P41"/>
    <mergeCell ref="Q5:Q13"/>
    <mergeCell ref="U24:U34"/>
    <mergeCell ref="H24:H34"/>
    <mergeCell ref="I24:I34"/>
    <mergeCell ref="M24:M34"/>
    <mergeCell ref="N24:N34"/>
    <mergeCell ref="O24:O34"/>
    <mergeCell ref="P24:P34"/>
    <mergeCell ref="R17:R21"/>
    <mergeCell ref="S17:S21"/>
    <mergeCell ref="T17:T21"/>
    <mergeCell ref="Q24:Q34"/>
    <mergeCell ref="R24:R34"/>
    <mergeCell ref="S24:S34"/>
    <mergeCell ref="T24:T34"/>
    <mergeCell ref="I17:I21"/>
    <mergeCell ref="M17:M21"/>
    <mergeCell ref="N17:N21"/>
    <mergeCell ref="U17:U21"/>
    <mergeCell ref="G24:G34"/>
    <mergeCell ref="H5:H13"/>
    <mergeCell ref="M5:M13"/>
    <mergeCell ref="O17:O21"/>
    <mergeCell ref="P17:P21"/>
    <mergeCell ref="H17:H21"/>
    <mergeCell ref="N5:N13"/>
    <mergeCell ref="O5:O13"/>
    <mergeCell ref="P5:P13"/>
    <mergeCell ref="A2:U2"/>
    <mergeCell ref="B3:B4"/>
    <mergeCell ref="C3:C4"/>
    <mergeCell ref="D3:D4"/>
    <mergeCell ref="E3:G3"/>
    <mergeCell ref="H3:H4"/>
    <mergeCell ref="I3:M3"/>
    <mergeCell ref="N3:U3"/>
    <mergeCell ref="A5:A23"/>
    <mergeCell ref="B5:B13"/>
    <mergeCell ref="D5:D13"/>
    <mergeCell ref="E5:E13"/>
    <mergeCell ref="F5:F13"/>
    <mergeCell ref="U5:U13"/>
    <mergeCell ref="B17:B21"/>
    <mergeCell ref="D17:D21"/>
    <mergeCell ref="E17:E21"/>
    <mergeCell ref="F17:F21"/>
    <mergeCell ref="G17:G21"/>
    <mergeCell ref="G5:G13"/>
    <mergeCell ref="R5:R13"/>
    <mergeCell ref="S5:S13"/>
    <mergeCell ref="T5:T13"/>
    <mergeCell ref="Q17:Q21"/>
  </mergeCells>
  <pageMargins left="0.7" right="0.7" top="0.75" bottom="0.75" header="0.3" footer="0.3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22" zoomScale="90" zoomScaleNormal="90" workbookViewId="0">
      <selection activeCell="D51" sqref="D51:U51"/>
    </sheetView>
  </sheetViews>
  <sheetFormatPr defaultRowHeight="15" x14ac:dyDescent="0.25"/>
  <cols>
    <col min="1" max="1" width="4.28515625" customWidth="1"/>
    <col min="2" max="2" width="14.140625" style="45" customWidth="1"/>
    <col min="3" max="3" width="21.42578125" style="45" customWidth="1"/>
    <col min="4" max="4" width="7.5703125" customWidth="1"/>
    <col min="5" max="5" width="7.42578125" customWidth="1"/>
    <col min="6" max="6" width="6.5703125" customWidth="1"/>
    <col min="7" max="7" width="7.140625" customWidth="1"/>
    <col min="8" max="8" width="8.140625" customWidth="1"/>
    <col min="9" max="9" width="7.5703125" customWidth="1"/>
    <col min="10" max="11" width="7" customWidth="1"/>
    <col min="12" max="12" width="6.7109375" customWidth="1"/>
    <col min="13" max="13" width="8" customWidth="1"/>
    <col min="14" max="14" width="7.5703125" customWidth="1"/>
    <col min="15" max="15" width="8.140625" customWidth="1"/>
    <col min="16" max="17" width="8" customWidth="1"/>
    <col min="18" max="18" width="7.5703125" customWidth="1"/>
    <col min="19" max="19" width="6.7109375" customWidth="1"/>
    <col min="20" max="20" width="6.5703125" customWidth="1"/>
    <col min="21" max="21" width="7.85546875" customWidth="1"/>
  </cols>
  <sheetData>
    <row r="1" spans="1:21" x14ac:dyDescent="0.25">
      <c r="C1" s="45" t="s">
        <v>218</v>
      </c>
    </row>
    <row r="2" spans="1:21" x14ac:dyDescent="0.25">
      <c r="A2" s="235" t="s">
        <v>325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30" customHeight="1" x14ac:dyDescent="0.25">
      <c r="A3" s="16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4.5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5.5" x14ac:dyDescent="0.25">
      <c r="A5" s="174" t="s">
        <v>8</v>
      </c>
      <c r="B5" s="211" t="s">
        <v>287</v>
      </c>
      <c r="C5" s="66" t="s">
        <v>288</v>
      </c>
      <c r="D5" s="178">
        <v>200</v>
      </c>
      <c r="E5" s="205">
        <v>5.3</v>
      </c>
      <c r="F5" s="205">
        <v>5.4</v>
      </c>
      <c r="G5" s="205">
        <v>28.7</v>
      </c>
      <c r="H5" s="205">
        <v>184.5</v>
      </c>
      <c r="I5" s="205">
        <v>0.05</v>
      </c>
      <c r="J5" s="205">
        <v>0.15</v>
      </c>
      <c r="K5" s="205">
        <v>26.4</v>
      </c>
      <c r="L5" s="205">
        <v>0.05</v>
      </c>
      <c r="M5" s="205">
        <v>0.61</v>
      </c>
      <c r="N5" s="205">
        <v>149</v>
      </c>
      <c r="O5" s="205">
        <v>134</v>
      </c>
      <c r="P5" s="205">
        <v>28</v>
      </c>
      <c r="Q5" s="205">
        <v>0.42</v>
      </c>
      <c r="R5" s="205">
        <v>170</v>
      </c>
      <c r="S5" s="205">
        <v>51</v>
      </c>
      <c r="T5" s="205">
        <v>6.2</v>
      </c>
      <c r="U5" s="205">
        <v>39</v>
      </c>
    </row>
    <row r="6" spans="1:21" x14ac:dyDescent="0.25">
      <c r="A6" s="174"/>
      <c r="B6" s="211"/>
      <c r="C6" s="113" t="s">
        <v>289</v>
      </c>
      <c r="D6" s="17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1" x14ac:dyDescent="0.25">
      <c r="A7" s="174"/>
      <c r="B7" s="211"/>
      <c r="C7" s="113" t="s">
        <v>290</v>
      </c>
      <c r="D7" s="178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</row>
    <row r="8" spans="1:21" x14ac:dyDescent="0.25">
      <c r="A8" s="174"/>
      <c r="B8" s="211"/>
      <c r="C8" s="113" t="s">
        <v>158</v>
      </c>
      <c r="D8" s="178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</row>
    <row r="9" spans="1:21" x14ac:dyDescent="0.25">
      <c r="A9" s="174"/>
      <c r="B9" s="211"/>
      <c r="C9" s="113" t="s">
        <v>159</v>
      </c>
      <c r="D9" s="178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</row>
    <row r="10" spans="1:21" x14ac:dyDescent="0.25">
      <c r="A10" s="174"/>
      <c r="B10" s="211"/>
      <c r="C10" s="113" t="s">
        <v>291</v>
      </c>
      <c r="D10" s="17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" spans="1:21" x14ac:dyDescent="0.25">
      <c r="A11" s="174"/>
      <c r="B11" s="211"/>
      <c r="C11" s="113" t="s">
        <v>292</v>
      </c>
      <c r="D11" s="178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</row>
    <row r="12" spans="1:21" x14ac:dyDescent="0.25">
      <c r="A12" s="174"/>
      <c r="B12" s="216" t="s">
        <v>182</v>
      </c>
      <c r="C12" s="66" t="s">
        <v>242</v>
      </c>
      <c r="D12" s="178">
        <v>40</v>
      </c>
      <c r="E12" s="205">
        <v>4.8</v>
      </c>
      <c r="F12" s="205">
        <v>4</v>
      </c>
      <c r="G12" s="205">
        <v>0.3</v>
      </c>
      <c r="H12" s="205">
        <v>56.6</v>
      </c>
      <c r="I12" s="205">
        <v>0.02</v>
      </c>
      <c r="J12" s="205">
        <v>0.14000000000000001</v>
      </c>
      <c r="K12" s="205">
        <v>62.4</v>
      </c>
      <c r="L12" s="205">
        <v>1.88</v>
      </c>
      <c r="M12" s="205">
        <v>0</v>
      </c>
      <c r="N12" s="205">
        <v>19</v>
      </c>
      <c r="O12" s="205">
        <v>67</v>
      </c>
      <c r="P12" s="205">
        <v>4.2</v>
      </c>
      <c r="Q12" s="205">
        <v>0.87</v>
      </c>
      <c r="R12" s="205">
        <v>46.5</v>
      </c>
      <c r="S12" s="205">
        <v>8</v>
      </c>
      <c r="T12" s="205">
        <v>10.8</v>
      </c>
      <c r="U12" s="205">
        <v>22</v>
      </c>
    </row>
    <row r="13" spans="1:21" x14ac:dyDescent="0.25">
      <c r="A13" s="174"/>
      <c r="B13" s="216"/>
      <c r="C13" s="159" t="s">
        <v>183</v>
      </c>
      <c r="D13" s="178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</row>
    <row r="14" spans="1:21" x14ac:dyDescent="0.25">
      <c r="A14" s="174"/>
      <c r="B14" s="157"/>
      <c r="C14" s="84" t="s">
        <v>10</v>
      </c>
      <c r="D14" s="156">
        <v>35</v>
      </c>
      <c r="E14" s="156">
        <v>3.73</v>
      </c>
      <c r="F14" s="156">
        <v>1.6</v>
      </c>
      <c r="G14" s="156">
        <v>16.600000000000001</v>
      </c>
      <c r="H14" s="156">
        <v>95.8</v>
      </c>
      <c r="I14" s="156">
        <v>0.14000000000000001</v>
      </c>
      <c r="J14" s="156">
        <v>0.1</v>
      </c>
      <c r="K14" s="156">
        <v>0</v>
      </c>
      <c r="L14" s="156">
        <v>0</v>
      </c>
      <c r="M14" s="156">
        <v>7.0000000000000007E-2</v>
      </c>
      <c r="N14" s="156">
        <v>43.7</v>
      </c>
      <c r="O14" s="156">
        <v>45.1</v>
      </c>
      <c r="P14" s="156">
        <v>14.3</v>
      </c>
      <c r="Q14" s="156">
        <v>1.26</v>
      </c>
      <c r="R14" s="156">
        <v>49.3</v>
      </c>
      <c r="S14" s="156">
        <v>0</v>
      </c>
      <c r="T14" s="156">
        <v>3.1</v>
      </c>
      <c r="U14" s="156">
        <v>0</v>
      </c>
    </row>
    <row r="15" spans="1:21" x14ac:dyDescent="0.25">
      <c r="A15" s="174"/>
      <c r="B15" s="157"/>
      <c r="C15" s="84" t="s">
        <v>64</v>
      </c>
      <c r="D15" s="156">
        <v>25</v>
      </c>
      <c r="E15" s="156">
        <v>2.13</v>
      </c>
      <c r="F15" s="156">
        <v>0.83</v>
      </c>
      <c r="G15" s="156">
        <v>12.08</v>
      </c>
      <c r="H15" s="156">
        <v>64.8</v>
      </c>
      <c r="I15" s="156">
        <v>0.1</v>
      </c>
      <c r="J15" s="156">
        <v>0.08</v>
      </c>
      <c r="K15" s="156">
        <v>0</v>
      </c>
      <c r="L15" s="156">
        <v>0</v>
      </c>
      <c r="M15" s="156">
        <v>0.1</v>
      </c>
      <c r="N15" s="156">
        <v>37.25</v>
      </c>
      <c r="O15" s="156">
        <v>31.25</v>
      </c>
      <c r="P15" s="156">
        <v>10</v>
      </c>
      <c r="Q15" s="156">
        <v>0.7</v>
      </c>
      <c r="R15" s="156">
        <v>41.5</v>
      </c>
      <c r="S15" s="156">
        <v>0</v>
      </c>
      <c r="T15" s="156">
        <v>2.7</v>
      </c>
      <c r="U15" s="156">
        <v>12.7</v>
      </c>
    </row>
    <row r="16" spans="1:21" x14ac:dyDescent="0.25">
      <c r="A16" s="174"/>
      <c r="B16" s="238" t="s">
        <v>362</v>
      </c>
      <c r="C16" s="84" t="s">
        <v>360</v>
      </c>
      <c r="D16" s="171">
        <v>200</v>
      </c>
      <c r="E16" s="171">
        <v>5.6</v>
      </c>
      <c r="F16" s="171">
        <v>6.38</v>
      </c>
      <c r="G16" s="171">
        <v>9.3800000000000008</v>
      </c>
      <c r="H16" s="171">
        <v>117.31</v>
      </c>
      <c r="I16" s="171">
        <v>0.08</v>
      </c>
      <c r="J16" s="171">
        <v>0.02</v>
      </c>
      <c r="K16" s="171">
        <v>0.04</v>
      </c>
      <c r="L16" s="171">
        <v>2.6</v>
      </c>
      <c r="M16" s="171">
        <v>1.4</v>
      </c>
      <c r="N16" s="171">
        <v>240</v>
      </c>
      <c r="O16" s="171">
        <v>180</v>
      </c>
      <c r="P16" s="171">
        <v>28</v>
      </c>
      <c r="Q16" s="171">
        <v>0.2</v>
      </c>
      <c r="R16" s="171">
        <v>135</v>
      </c>
      <c r="S16" s="171">
        <v>1</v>
      </c>
      <c r="T16" s="171">
        <v>3.7</v>
      </c>
      <c r="U16" s="171">
        <v>0</v>
      </c>
    </row>
    <row r="17" spans="1:21" ht="21.75" customHeight="1" x14ac:dyDescent="0.25">
      <c r="A17" s="174"/>
      <c r="B17" s="239"/>
      <c r="C17" s="144" t="s">
        <v>361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</row>
    <row r="18" spans="1:21" ht="31.5" customHeight="1" x14ac:dyDescent="0.25">
      <c r="A18" s="174"/>
      <c r="B18" s="154" t="s">
        <v>63</v>
      </c>
      <c r="C18" s="84" t="s">
        <v>49</v>
      </c>
      <c r="D18" s="153">
        <v>180</v>
      </c>
      <c r="E18" s="153">
        <v>2.7</v>
      </c>
      <c r="F18" s="153">
        <v>0.9</v>
      </c>
      <c r="G18" s="153">
        <v>37.799999999999997</v>
      </c>
      <c r="H18" s="153">
        <v>171</v>
      </c>
      <c r="I18" s="153">
        <v>7.0000000000000007E-2</v>
      </c>
      <c r="J18" s="153">
        <v>0.08</v>
      </c>
      <c r="K18" s="153">
        <v>0</v>
      </c>
      <c r="L18" s="153">
        <v>0</v>
      </c>
      <c r="M18" s="153">
        <v>18</v>
      </c>
      <c r="N18" s="153">
        <v>14.4</v>
      </c>
      <c r="O18" s="153">
        <v>50.4</v>
      </c>
      <c r="P18" s="153">
        <v>75.599999999999994</v>
      </c>
      <c r="Q18" s="153">
        <v>1.1000000000000001</v>
      </c>
      <c r="R18" s="153">
        <v>126</v>
      </c>
      <c r="S18" s="153">
        <v>0</v>
      </c>
      <c r="T18" s="153">
        <v>0</v>
      </c>
      <c r="U18" s="153">
        <v>5.94</v>
      </c>
    </row>
    <row r="19" spans="1:21" x14ac:dyDescent="0.25">
      <c r="A19" s="174"/>
      <c r="B19" s="54"/>
      <c r="C19" s="57" t="s">
        <v>14</v>
      </c>
      <c r="D19" s="8">
        <f t="shared" ref="D19:U19" si="0">SUM(D5:D18)</f>
        <v>680</v>
      </c>
      <c r="E19" s="18">
        <f t="shared" si="0"/>
        <v>24.26</v>
      </c>
      <c r="F19" s="18">
        <f t="shared" si="0"/>
        <v>19.11</v>
      </c>
      <c r="G19" s="18">
        <f t="shared" si="0"/>
        <v>104.86</v>
      </c>
      <c r="H19" s="18">
        <f t="shared" si="0"/>
        <v>690.01</v>
      </c>
      <c r="I19" s="18">
        <f t="shared" si="0"/>
        <v>0.46000000000000008</v>
      </c>
      <c r="J19" s="18">
        <f t="shared" si="0"/>
        <v>0.57000000000000006</v>
      </c>
      <c r="K19" s="18">
        <f t="shared" si="0"/>
        <v>88.84</v>
      </c>
      <c r="L19" s="18">
        <f t="shared" si="0"/>
        <v>4.53</v>
      </c>
      <c r="M19" s="18">
        <f t="shared" si="0"/>
        <v>20.18</v>
      </c>
      <c r="N19" s="18">
        <f t="shared" si="0"/>
        <v>503.34999999999997</v>
      </c>
      <c r="O19" s="18">
        <f t="shared" si="0"/>
        <v>507.75</v>
      </c>
      <c r="P19" s="18">
        <f t="shared" si="0"/>
        <v>160.1</v>
      </c>
      <c r="Q19" s="18">
        <f t="shared" si="0"/>
        <v>4.5500000000000007</v>
      </c>
      <c r="R19" s="18">
        <f t="shared" si="0"/>
        <v>568.29999999999995</v>
      </c>
      <c r="S19" s="18">
        <f t="shared" si="0"/>
        <v>60</v>
      </c>
      <c r="T19" s="18">
        <f t="shared" si="0"/>
        <v>26.5</v>
      </c>
      <c r="U19" s="18">
        <f t="shared" si="0"/>
        <v>79.64</v>
      </c>
    </row>
    <row r="20" spans="1:21" x14ac:dyDescent="0.25">
      <c r="A20" s="174" t="s">
        <v>15</v>
      </c>
      <c r="B20" s="211" t="s">
        <v>77</v>
      </c>
      <c r="C20" s="163" t="s">
        <v>23</v>
      </c>
      <c r="D20" s="178">
        <v>220</v>
      </c>
      <c r="E20" s="206">
        <v>4.62</v>
      </c>
      <c r="F20" s="206">
        <v>3.28</v>
      </c>
      <c r="G20" s="206">
        <v>11.4</v>
      </c>
      <c r="H20" s="206">
        <v>193.54</v>
      </c>
      <c r="I20" s="206">
        <v>0.05</v>
      </c>
      <c r="J20" s="208">
        <v>0.04</v>
      </c>
      <c r="K20" s="208">
        <v>101</v>
      </c>
      <c r="L20" s="208">
        <v>0.05</v>
      </c>
      <c r="M20" s="206">
        <v>3.7</v>
      </c>
      <c r="N20" s="206">
        <v>10.4</v>
      </c>
      <c r="O20" s="206">
        <v>36</v>
      </c>
      <c r="P20" s="206">
        <v>12.8</v>
      </c>
      <c r="Q20" s="206">
        <v>0.54</v>
      </c>
      <c r="R20" s="208">
        <v>222.2</v>
      </c>
      <c r="S20" s="208">
        <v>10.199999999999999</v>
      </c>
      <c r="T20" s="208">
        <v>0.95</v>
      </c>
      <c r="U20" s="206">
        <v>21.2</v>
      </c>
    </row>
    <row r="21" spans="1:21" x14ac:dyDescent="0.25">
      <c r="A21" s="174"/>
      <c r="B21" s="211"/>
      <c r="C21" s="161" t="s">
        <v>78</v>
      </c>
      <c r="D21" s="178"/>
      <c r="E21" s="206"/>
      <c r="F21" s="206"/>
      <c r="G21" s="206"/>
      <c r="H21" s="206"/>
      <c r="I21" s="206"/>
      <c r="J21" s="209"/>
      <c r="K21" s="209"/>
      <c r="L21" s="209"/>
      <c r="M21" s="206"/>
      <c r="N21" s="206"/>
      <c r="O21" s="206"/>
      <c r="P21" s="206"/>
      <c r="Q21" s="206"/>
      <c r="R21" s="209"/>
      <c r="S21" s="209"/>
      <c r="T21" s="209"/>
      <c r="U21" s="206"/>
    </row>
    <row r="22" spans="1:21" x14ac:dyDescent="0.25">
      <c r="A22" s="174"/>
      <c r="B22" s="211"/>
      <c r="C22" s="161" t="s">
        <v>17</v>
      </c>
      <c r="D22" s="178"/>
      <c r="E22" s="206"/>
      <c r="F22" s="206"/>
      <c r="G22" s="206"/>
      <c r="H22" s="206"/>
      <c r="I22" s="206"/>
      <c r="J22" s="209"/>
      <c r="K22" s="209"/>
      <c r="L22" s="209"/>
      <c r="M22" s="206"/>
      <c r="N22" s="206"/>
      <c r="O22" s="206"/>
      <c r="P22" s="206"/>
      <c r="Q22" s="206"/>
      <c r="R22" s="209"/>
      <c r="S22" s="209"/>
      <c r="T22" s="209"/>
      <c r="U22" s="206"/>
    </row>
    <row r="23" spans="1:21" x14ac:dyDescent="0.25">
      <c r="A23" s="174"/>
      <c r="B23" s="211"/>
      <c r="C23" s="161" t="s">
        <v>16</v>
      </c>
      <c r="D23" s="178"/>
      <c r="E23" s="206"/>
      <c r="F23" s="206"/>
      <c r="G23" s="206"/>
      <c r="H23" s="206"/>
      <c r="I23" s="206"/>
      <c r="J23" s="209"/>
      <c r="K23" s="209"/>
      <c r="L23" s="209"/>
      <c r="M23" s="206"/>
      <c r="N23" s="206"/>
      <c r="O23" s="206"/>
      <c r="P23" s="206"/>
      <c r="Q23" s="206"/>
      <c r="R23" s="209"/>
      <c r="S23" s="209"/>
      <c r="T23" s="209"/>
      <c r="U23" s="206"/>
    </row>
    <row r="24" spans="1:21" x14ac:dyDescent="0.25">
      <c r="A24" s="174"/>
      <c r="B24" s="211"/>
      <c r="C24" s="161" t="s">
        <v>79</v>
      </c>
      <c r="D24" s="178"/>
      <c r="E24" s="206"/>
      <c r="F24" s="206"/>
      <c r="G24" s="206"/>
      <c r="H24" s="206"/>
      <c r="I24" s="206"/>
      <c r="J24" s="209"/>
      <c r="K24" s="209"/>
      <c r="L24" s="209"/>
      <c r="M24" s="206"/>
      <c r="N24" s="206"/>
      <c r="O24" s="206"/>
      <c r="P24" s="206"/>
      <c r="Q24" s="206"/>
      <c r="R24" s="209"/>
      <c r="S24" s="209"/>
      <c r="T24" s="209"/>
      <c r="U24" s="206"/>
    </row>
    <row r="25" spans="1:21" x14ac:dyDescent="0.25">
      <c r="A25" s="174"/>
      <c r="B25" s="211"/>
      <c r="C25" s="161" t="s">
        <v>80</v>
      </c>
      <c r="D25" s="178"/>
      <c r="E25" s="206"/>
      <c r="F25" s="206"/>
      <c r="G25" s="206"/>
      <c r="H25" s="206"/>
      <c r="I25" s="206"/>
      <c r="J25" s="209"/>
      <c r="K25" s="209"/>
      <c r="L25" s="209"/>
      <c r="M25" s="206"/>
      <c r="N25" s="206"/>
      <c r="O25" s="206"/>
      <c r="P25" s="206"/>
      <c r="Q25" s="206"/>
      <c r="R25" s="209"/>
      <c r="S25" s="209"/>
      <c r="T25" s="209"/>
      <c r="U25" s="206"/>
    </row>
    <row r="26" spans="1:21" x14ac:dyDescent="0.25">
      <c r="A26" s="174"/>
      <c r="B26" s="211"/>
      <c r="C26" s="161" t="s">
        <v>81</v>
      </c>
      <c r="D26" s="178"/>
      <c r="E26" s="206"/>
      <c r="F26" s="206"/>
      <c r="G26" s="206"/>
      <c r="H26" s="206"/>
      <c r="I26" s="206"/>
      <c r="J26" s="209"/>
      <c r="K26" s="209"/>
      <c r="L26" s="209"/>
      <c r="M26" s="206"/>
      <c r="N26" s="206"/>
      <c r="O26" s="206"/>
      <c r="P26" s="206"/>
      <c r="Q26" s="206"/>
      <c r="R26" s="209"/>
      <c r="S26" s="209"/>
      <c r="T26" s="209"/>
      <c r="U26" s="206"/>
    </row>
    <row r="27" spans="1:21" x14ac:dyDescent="0.25">
      <c r="A27" s="174"/>
      <c r="B27" s="211"/>
      <c r="C27" s="161" t="s">
        <v>85</v>
      </c>
      <c r="D27" s="178"/>
      <c r="E27" s="206"/>
      <c r="F27" s="206"/>
      <c r="G27" s="206"/>
      <c r="H27" s="206"/>
      <c r="I27" s="206"/>
      <c r="J27" s="209"/>
      <c r="K27" s="209"/>
      <c r="L27" s="209"/>
      <c r="M27" s="206"/>
      <c r="N27" s="206"/>
      <c r="O27" s="206"/>
      <c r="P27" s="206"/>
      <c r="Q27" s="206"/>
      <c r="R27" s="209"/>
      <c r="S27" s="209"/>
      <c r="T27" s="209"/>
      <c r="U27" s="206"/>
    </row>
    <row r="28" spans="1:21" x14ac:dyDescent="0.25">
      <c r="A28" s="174"/>
      <c r="B28" s="211"/>
      <c r="C28" s="161" t="s">
        <v>335</v>
      </c>
      <c r="D28" s="178"/>
      <c r="E28" s="206"/>
      <c r="F28" s="206"/>
      <c r="G28" s="206"/>
      <c r="H28" s="206"/>
      <c r="I28" s="206"/>
      <c r="J28" s="209"/>
      <c r="K28" s="209"/>
      <c r="L28" s="209"/>
      <c r="M28" s="206"/>
      <c r="N28" s="206"/>
      <c r="O28" s="206"/>
      <c r="P28" s="206"/>
      <c r="Q28" s="206"/>
      <c r="R28" s="209"/>
      <c r="S28" s="209"/>
      <c r="T28" s="209"/>
      <c r="U28" s="206"/>
    </row>
    <row r="29" spans="1:21" x14ac:dyDescent="0.25">
      <c r="A29" s="174"/>
      <c r="B29" s="211"/>
      <c r="C29" s="161" t="s">
        <v>82</v>
      </c>
      <c r="D29" s="178"/>
      <c r="E29" s="206"/>
      <c r="F29" s="206"/>
      <c r="G29" s="206"/>
      <c r="H29" s="206"/>
      <c r="I29" s="206"/>
      <c r="J29" s="209"/>
      <c r="K29" s="209"/>
      <c r="L29" s="209"/>
      <c r="M29" s="206"/>
      <c r="N29" s="206"/>
      <c r="O29" s="206"/>
      <c r="P29" s="206"/>
      <c r="Q29" s="206"/>
      <c r="R29" s="209"/>
      <c r="S29" s="209"/>
      <c r="T29" s="209"/>
      <c r="U29" s="206"/>
    </row>
    <row r="30" spans="1:21" x14ac:dyDescent="0.25">
      <c r="A30" s="174"/>
      <c r="B30" s="211"/>
      <c r="C30" s="161" t="s">
        <v>84</v>
      </c>
      <c r="D30" s="178"/>
      <c r="E30" s="206"/>
      <c r="F30" s="206"/>
      <c r="G30" s="206"/>
      <c r="H30" s="206"/>
      <c r="I30" s="206"/>
      <c r="J30" s="209"/>
      <c r="K30" s="209"/>
      <c r="L30" s="209"/>
      <c r="M30" s="206"/>
      <c r="N30" s="206"/>
      <c r="O30" s="206"/>
      <c r="P30" s="206"/>
      <c r="Q30" s="206"/>
      <c r="R30" s="209"/>
      <c r="S30" s="209"/>
      <c r="T30" s="209"/>
      <c r="U30" s="206"/>
    </row>
    <row r="31" spans="1:21" x14ac:dyDescent="0.25">
      <c r="A31" s="174"/>
      <c r="B31" s="211"/>
      <c r="C31" s="161" t="s">
        <v>83</v>
      </c>
      <c r="D31" s="178"/>
      <c r="E31" s="206"/>
      <c r="F31" s="206"/>
      <c r="G31" s="206"/>
      <c r="H31" s="206"/>
      <c r="I31" s="206"/>
      <c r="J31" s="210"/>
      <c r="K31" s="210"/>
      <c r="L31" s="210"/>
      <c r="M31" s="206"/>
      <c r="N31" s="206"/>
      <c r="O31" s="206"/>
      <c r="P31" s="206"/>
      <c r="Q31" s="206"/>
      <c r="R31" s="210"/>
      <c r="S31" s="210"/>
      <c r="T31" s="210"/>
      <c r="U31" s="206"/>
    </row>
    <row r="32" spans="1:21" ht="25.5" x14ac:dyDescent="0.25">
      <c r="A32" s="174"/>
      <c r="B32" s="190" t="s">
        <v>304</v>
      </c>
      <c r="C32" s="84" t="s">
        <v>346</v>
      </c>
      <c r="D32" s="179">
        <v>120</v>
      </c>
      <c r="E32" s="182">
        <v>16.32</v>
      </c>
      <c r="F32" s="182">
        <v>18.84</v>
      </c>
      <c r="G32" s="182">
        <v>7.48</v>
      </c>
      <c r="H32" s="182">
        <v>175.1</v>
      </c>
      <c r="I32" s="182">
        <v>0.1</v>
      </c>
      <c r="J32" s="182">
        <v>0.1</v>
      </c>
      <c r="K32" s="182">
        <v>375.7</v>
      </c>
      <c r="L32" s="182">
        <v>0.2</v>
      </c>
      <c r="M32" s="182">
        <v>3.25</v>
      </c>
      <c r="N32" s="182">
        <v>52.7</v>
      </c>
      <c r="O32" s="170">
        <v>248.2</v>
      </c>
      <c r="P32" s="170">
        <v>66.3</v>
      </c>
      <c r="Q32" s="170">
        <v>1.26</v>
      </c>
      <c r="R32" s="170">
        <v>508.3</v>
      </c>
      <c r="S32" s="170">
        <v>171.7</v>
      </c>
      <c r="T32" s="170">
        <v>14.65</v>
      </c>
      <c r="U32" s="170">
        <v>751.4</v>
      </c>
    </row>
    <row r="33" spans="1:21" ht="25.5" x14ac:dyDescent="0.25">
      <c r="A33" s="174"/>
      <c r="B33" s="191"/>
      <c r="C33" s="116" t="s">
        <v>305</v>
      </c>
      <c r="D33" s="180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70"/>
      <c r="P33" s="170"/>
      <c r="Q33" s="170"/>
      <c r="R33" s="170"/>
      <c r="S33" s="170"/>
      <c r="T33" s="170"/>
      <c r="U33" s="170"/>
    </row>
    <row r="34" spans="1:21" x14ac:dyDescent="0.25">
      <c r="A34" s="174"/>
      <c r="B34" s="191"/>
      <c r="C34" s="116" t="s">
        <v>306</v>
      </c>
      <c r="D34" s="180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70"/>
      <c r="P34" s="170"/>
      <c r="Q34" s="170"/>
      <c r="R34" s="170"/>
      <c r="S34" s="170"/>
      <c r="T34" s="170"/>
      <c r="U34" s="170"/>
    </row>
    <row r="35" spans="1:21" x14ac:dyDescent="0.25">
      <c r="A35" s="174"/>
      <c r="B35" s="191"/>
      <c r="C35" s="116" t="s">
        <v>307</v>
      </c>
      <c r="D35" s="180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70"/>
      <c r="P35" s="170"/>
      <c r="Q35" s="170"/>
      <c r="R35" s="170"/>
      <c r="S35" s="170"/>
      <c r="T35" s="170"/>
      <c r="U35" s="170"/>
    </row>
    <row r="36" spans="1:21" x14ac:dyDescent="0.25">
      <c r="A36" s="174"/>
      <c r="B36" s="191"/>
      <c r="C36" s="116" t="s">
        <v>308</v>
      </c>
      <c r="D36" s="180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70"/>
      <c r="P36" s="170"/>
      <c r="Q36" s="170"/>
      <c r="R36" s="170"/>
      <c r="S36" s="170"/>
      <c r="T36" s="170"/>
      <c r="U36" s="170"/>
    </row>
    <row r="37" spans="1:21" x14ac:dyDescent="0.25">
      <c r="A37" s="174"/>
      <c r="B37" s="191"/>
      <c r="C37" s="116" t="s">
        <v>309</v>
      </c>
      <c r="D37" s="180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70"/>
      <c r="P37" s="170"/>
      <c r="Q37" s="170"/>
      <c r="R37" s="170"/>
      <c r="S37" s="170"/>
      <c r="T37" s="170"/>
      <c r="U37" s="170"/>
    </row>
    <row r="38" spans="1:21" x14ac:dyDescent="0.25">
      <c r="A38" s="174"/>
      <c r="B38" s="191"/>
      <c r="C38" s="116" t="s">
        <v>310</v>
      </c>
      <c r="D38" s="180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70"/>
      <c r="P38" s="170"/>
      <c r="Q38" s="170"/>
      <c r="R38" s="170"/>
      <c r="S38" s="170"/>
      <c r="T38" s="170"/>
      <c r="U38" s="170"/>
    </row>
    <row r="39" spans="1:21" ht="25.5" x14ac:dyDescent="0.25">
      <c r="A39" s="174"/>
      <c r="B39" s="191"/>
      <c r="C39" s="116" t="s">
        <v>311</v>
      </c>
      <c r="D39" s="180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70"/>
      <c r="P39" s="170"/>
      <c r="Q39" s="170"/>
      <c r="R39" s="170"/>
      <c r="S39" s="170"/>
      <c r="T39" s="170"/>
      <c r="U39" s="170"/>
    </row>
    <row r="40" spans="1:21" ht="25.5" x14ac:dyDescent="0.25">
      <c r="A40" s="174"/>
      <c r="B40" s="191"/>
      <c r="C40" s="116" t="s">
        <v>312</v>
      </c>
      <c r="D40" s="180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70"/>
      <c r="P40" s="170"/>
      <c r="Q40" s="170"/>
      <c r="R40" s="170"/>
      <c r="S40" s="170"/>
      <c r="T40" s="170"/>
      <c r="U40" s="170"/>
    </row>
    <row r="41" spans="1:21" x14ac:dyDescent="0.25">
      <c r="A41" s="174"/>
      <c r="B41" s="192"/>
      <c r="C41" s="116" t="s">
        <v>313</v>
      </c>
      <c r="D41" s="181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70"/>
      <c r="P41" s="170"/>
      <c r="Q41" s="170"/>
      <c r="R41" s="170"/>
      <c r="S41" s="170"/>
      <c r="T41" s="170"/>
      <c r="U41" s="170"/>
    </row>
    <row r="42" spans="1:21" x14ac:dyDescent="0.25">
      <c r="A42" s="174"/>
      <c r="B42" s="190" t="s">
        <v>58</v>
      </c>
      <c r="C42" s="84" t="s">
        <v>19</v>
      </c>
      <c r="D42" s="179">
        <v>150</v>
      </c>
      <c r="E42" s="179">
        <v>3.2</v>
      </c>
      <c r="F42" s="179">
        <v>5.2</v>
      </c>
      <c r="G42" s="179">
        <v>19.8</v>
      </c>
      <c r="H42" s="179">
        <v>139.4</v>
      </c>
      <c r="I42" s="179">
        <v>0.12</v>
      </c>
      <c r="J42" s="179">
        <v>0.11</v>
      </c>
      <c r="K42" s="179">
        <v>23.8</v>
      </c>
      <c r="L42" s="179">
        <v>0.09</v>
      </c>
      <c r="M42" s="179">
        <v>10.199999999999999</v>
      </c>
      <c r="N42" s="179">
        <v>39</v>
      </c>
      <c r="O42" s="182">
        <v>84</v>
      </c>
      <c r="P42" s="182">
        <v>28</v>
      </c>
      <c r="Q42" s="182">
        <v>1.03</v>
      </c>
      <c r="R42" s="182">
        <v>625</v>
      </c>
      <c r="S42" s="182">
        <v>28</v>
      </c>
      <c r="T42" s="182">
        <v>0.78</v>
      </c>
      <c r="U42" s="182">
        <v>43</v>
      </c>
    </row>
    <row r="43" spans="1:21" x14ac:dyDescent="0.25">
      <c r="A43" s="174"/>
      <c r="B43" s="191"/>
      <c r="C43" s="116" t="s">
        <v>59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3"/>
      <c r="Q43" s="183"/>
      <c r="R43" s="183"/>
      <c r="S43" s="183"/>
      <c r="T43" s="183"/>
      <c r="U43" s="183"/>
    </row>
    <row r="44" spans="1:21" x14ac:dyDescent="0.25">
      <c r="A44" s="174"/>
      <c r="B44" s="191"/>
      <c r="C44" s="116" t="s">
        <v>60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3"/>
      <c r="P44" s="183"/>
      <c r="Q44" s="183"/>
      <c r="R44" s="183"/>
      <c r="S44" s="183"/>
      <c r="T44" s="183"/>
      <c r="U44" s="183"/>
    </row>
    <row r="45" spans="1:21" x14ac:dyDescent="0.25">
      <c r="A45" s="174"/>
      <c r="B45" s="191"/>
      <c r="C45" s="116" t="s">
        <v>61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3"/>
      <c r="P45" s="183"/>
      <c r="Q45" s="183"/>
      <c r="R45" s="183"/>
      <c r="S45" s="183"/>
      <c r="T45" s="183"/>
      <c r="U45" s="183"/>
    </row>
    <row r="46" spans="1:21" ht="25.5" x14ac:dyDescent="0.25">
      <c r="A46" s="174"/>
      <c r="B46" s="192"/>
      <c r="C46" s="116" t="s">
        <v>62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4"/>
      <c r="P46" s="184"/>
      <c r="Q46" s="184"/>
      <c r="R46" s="184"/>
      <c r="S46" s="184"/>
      <c r="T46" s="184"/>
      <c r="U46" s="184"/>
    </row>
    <row r="47" spans="1:21" x14ac:dyDescent="0.25">
      <c r="A47" s="174"/>
      <c r="B47" s="162"/>
      <c r="C47" s="98" t="s">
        <v>68</v>
      </c>
      <c r="D47" s="160">
        <v>200</v>
      </c>
      <c r="E47" s="158">
        <v>0.2</v>
      </c>
      <c r="F47" s="158">
        <v>0</v>
      </c>
      <c r="G47" s="158">
        <v>39</v>
      </c>
      <c r="H47" s="158">
        <v>80</v>
      </c>
      <c r="I47" s="158">
        <v>0.05</v>
      </c>
      <c r="J47" s="158">
        <v>2.8000000000000001E-2</v>
      </c>
      <c r="K47" s="158">
        <v>8</v>
      </c>
      <c r="L47" s="158">
        <v>0</v>
      </c>
      <c r="M47" s="158">
        <v>50</v>
      </c>
      <c r="N47" s="158">
        <v>16</v>
      </c>
      <c r="O47" s="158">
        <v>26</v>
      </c>
      <c r="P47" s="158">
        <v>20</v>
      </c>
      <c r="Q47" s="158">
        <v>0.54</v>
      </c>
      <c r="R47" s="158">
        <v>192</v>
      </c>
      <c r="S47" s="158">
        <v>0</v>
      </c>
      <c r="T47" s="158">
        <v>0.2</v>
      </c>
      <c r="U47" s="158">
        <v>0</v>
      </c>
    </row>
    <row r="48" spans="1:21" x14ac:dyDescent="0.25">
      <c r="A48" s="174"/>
      <c r="B48" s="155"/>
      <c r="C48" s="84" t="s">
        <v>21</v>
      </c>
      <c r="D48" s="153">
        <v>55</v>
      </c>
      <c r="E48" s="153">
        <v>5.87</v>
      </c>
      <c r="F48" s="153">
        <v>2.5</v>
      </c>
      <c r="G48" s="153">
        <v>26.15</v>
      </c>
      <c r="H48" s="153">
        <v>150.69999999999999</v>
      </c>
      <c r="I48" s="153">
        <v>0.22</v>
      </c>
      <c r="J48" s="102">
        <v>0.17</v>
      </c>
      <c r="K48" s="102">
        <v>0</v>
      </c>
      <c r="L48" s="153">
        <v>0</v>
      </c>
      <c r="M48" s="153">
        <v>0.11</v>
      </c>
      <c r="N48" s="153">
        <v>68.8</v>
      </c>
      <c r="O48" s="153">
        <v>70.95</v>
      </c>
      <c r="P48" s="153">
        <v>22.6</v>
      </c>
      <c r="Q48" s="153">
        <v>2.98</v>
      </c>
      <c r="R48" s="102">
        <v>77.599999999999994</v>
      </c>
      <c r="S48" s="102">
        <v>0</v>
      </c>
      <c r="T48" s="102">
        <v>5.8</v>
      </c>
      <c r="U48" s="102">
        <v>0</v>
      </c>
    </row>
    <row r="49" spans="1:21" x14ac:dyDescent="0.25">
      <c r="A49" s="174"/>
      <c r="B49" s="157"/>
      <c r="C49" s="84" t="s">
        <v>64</v>
      </c>
      <c r="D49" s="156">
        <v>25</v>
      </c>
      <c r="E49" s="156">
        <v>2.13</v>
      </c>
      <c r="F49" s="156">
        <v>0.83</v>
      </c>
      <c r="G49" s="156">
        <v>12.08</v>
      </c>
      <c r="H49" s="156">
        <v>64.8</v>
      </c>
      <c r="I49" s="156">
        <v>0.1</v>
      </c>
      <c r="J49" s="156">
        <v>0.08</v>
      </c>
      <c r="K49" s="156">
        <v>0</v>
      </c>
      <c r="L49" s="156">
        <v>0</v>
      </c>
      <c r="M49" s="156">
        <v>0.1</v>
      </c>
      <c r="N49" s="156">
        <v>37.25</v>
      </c>
      <c r="O49" s="156">
        <v>31.25</v>
      </c>
      <c r="P49" s="156">
        <v>10</v>
      </c>
      <c r="Q49" s="156">
        <v>0.7</v>
      </c>
      <c r="R49" s="156">
        <v>41.5</v>
      </c>
      <c r="S49" s="156">
        <v>0</v>
      </c>
      <c r="T49" s="156">
        <v>2.7</v>
      </c>
      <c r="U49" s="156">
        <v>12.7</v>
      </c>
    </row>
    <row r="50" spans="1:21" x14ac:dyDescent="0.25">
      <c r="A50" s="174"/>
      <c r="B50" s="55"/>
      <c r="C50" s="55" t="s">
        <v>14</v>
      </c>
      <c r="D50" s="8">
        <f t="shared" ref="D50:U50" si="1">SUM(D20:D49)</f>
        <v>770</v>
      </c>
      <c r="E50" s="18">
        <f t="shared" si="1"/>
        <v>32.340000000000003</v>
      </c>
      <c r="F50" s="18">
        <f t="shared" si="1"/>
        <v>30.65</v>
      </c>
      <c r="G50" s="18">
        <f t="shared" si="1"/>
        <v>115.91000000000001</v>
      </c>
      <c r="H50" s="18">
        <f t="shared" si="1"/>
        <v>803.54</v>
      </c>
      <c r="I50" s="18">
        <f t="shared" si="1"/>
        <v>0.64</v>
      </c>
      <c r="J50" s="18">
        <f t="shared" si="1"/>
        <v>0.52800000000000002</v>
      </c>
      <c r="K50" s="18">
        <f t="shared" si="1"/>
        <v>508.5</v>
      </c>
      <c r="L50" s="18">
        <f t="shared" si="1"/>
        <v>0.33999999999999997</v>
      </c>
      <c r="M50" s="18">
        <f t="shared" si="1"/>
        <v>67.36</v>
      </c>
      <c r="N50" s="18">
        <f t="shared" si="1"/>
        <v>224.14999999999998</v>
      </c>
      <c r="O50" s="18">
        <f t="shared" si="1"/>
        <v>496.4</v>
      </c>
      <c r="P50" s="18">
        <f t="shared" si="1"/>
        <v>159.69999999999999</v>
      </c>
      <c r="Q50" s="18">
        <f t="shared" si="1"/>
        <v>7.05</v>
      </c>
      <c r="R50" s="18">
        <f t="shared" si="1"/>
        <v>1666.6</v>
      </c>
      <c r="S50" s="18">
        <f t="shared" si="1"/>
        <v>209.89999999999998</v>
      </c>
      <c r="T50" s="18">
        <f t="shared" si="1"/>
        <v>25.08</v>
      </c>
      <c r="U50" s="18">
        <f t="shared" si="1"/>
        <v>828.30000000000007</v>
      </c>
    </row>
    <row r="51" spans="1:21" x14ac:dyDescent="0.25">
      <c r="A51" s="2"/>
      <c r="B51" s="3"/>
      <c r="C51" s="22" t="s">
        <v>43</v>
      </c>
      <c r="D51" s="4">
        <f>SUM(D19,D50)</f>
        <v>1450</v>
      </c>
      <c r="E51" s="4">
        <f t="shared" ref="E51:U51" si="2">SUM(E19,E50)</f>
        <v>56.600000000000009</v>
      </c>
      <c r="F51" s="4">
        <f t="shared" si="2"/>
        <v>49.76</v>
      </c>
      <c r="G51" s="4">
        <f t="shared" si="2"/>
        <v>220.77</v>
      </c>
      <c r="H51" s="4">
        <f t="shared" si="2"/>
        <v>1493.55</v>
      </c>
      <c r="I51" s="4">
        <f t="shared" si="2"/>
        <v>1.1000000000000001</v>
      </c>
      <c r="J51" s="4">
        <f t="shared" si="2"/>
        <v>1.0980000000000001</v>
      </c>
      <c r="K51" s="4">
        <f t="shared" si="2"/>
        <v>597.34</v>
      </c>
      <c r="L51" s="4">
        <f t="shared" si="2"/>
        <v>4.87</v>
      </c>
      <c r="M51" s="4">
        <f t="shared" si="2"/>
        <v>87.539999999999992</v>
      </c>
      <c r="N51" s="4">
        <f t="shared" si="2"/>
        <v>727.5</v>
      </c>
      <c r="O51" s="4">
        <f t="shared" si="2"/>
        <v>1004.15</v>
      </c>
      <c r="P51" s="4">
        <f t="shared" si="2"/>
        <v>319.79999999999995</v>
      </c>
      <c r="Q51" s="4">
        <f t="shared" si="2"/>
        <v>11.600000000000001</v>
      </c>
      <c r="R51" s="4">
        <f t="shared" si="2"/>
        <v>2234.8999999999996</v>
      </c>
      <c r="S51" s="4">
        <f t="shared" si="2"/>
        <v>269.89999999999998</v>
      </c>
      <c r="T51" s="4">
        <f t="shared" si="2"/>
        <v>51.58</v>
      </c>
      <c r="U51" s="4">
        <f t="shared" si="2"/>
        <v>907.94</v>
      </c>
    </row>
  </sheetData>
  <mergeCells count="124">
    <mergeCell ref="Q16:Q17"/>
    <mergeCell ref="R16:R17"/>
    <mergeCell ref="S16:S17"/>
    <mergeCell ref="T16:T17"/>
    <mergeCell ref="U16:U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L32:L41"/>
    <mergeCell ref="S42:S46"/>
    <mergeCell ref="T42:T46"/>
    <mergeCell ref="U42:U46"/>
    <mergeCell ref="Q20:Q31"/>
    <mergeCell ref="Q32:Q41"/>
    <mergeCell ref="Q42:Q46"/>
    <mergeCell ref="U20:U31"/>
    <mergeCell ref="R20:R31"/>
    <mergeCell ref="S20:S31"/>
    <mergeCell ref="T20:T31"/>
    <mergeCell ref="R32:R41"/>
    <mergeCell ref="S32:S41"/>
    <mergeCell ref="T32:T41"/>
    <mergeCell ref="L42:L46"/>
    <mergeCell ref="P32:P41"/>
    <mergeCell ref="U32:U41"/>
    <mergeCell ref="H42:H46"/>
    <mergeCell ref="I42:I46"/>
    <mergeCell ref="J42:J46"/>
    <mergeCell ref="R5:R11"/>
    <mergeCell ref="N20:N31"/>
    <mergeCell ref="P20:P31"/>
    <mergeCell ref="R42:R46"/>
    <mergeCell ref="M42:M46"/>
    <mergeCell ref="N42:N46"/>
    <mergeCell ref="O42:O46"/>
    <mergeCell ref="P42:P46"/>
    <mergeCell ref="H32:H41"/>
    <mergeCell ref="O20:O31"/>
    <mergeCell ref="K20:K31"/>
    <mergeCell ref="K42:K46"/>
    <mergeCell ref="M32:M41"/>
    <mergeCell ref="N32:N41"/>
    <mergeCell ref="O32:O41"/>
    <mergeCell ref="H20:H31"/>
    <mergeCell ref="I20:I31"/>
    <mergeCell ref="M20:M31"/>
    <mergeCell ref="L20:L31"/>
    <mergeCell ref="J32:J41"/>
    <mergeCell ref="K32:K41"/>
    <mergeCell ref="F5:F11"/>
    <mergeCell ref="G5:G11"/>
    <mergeCell ref="B5:B11"/>
    <mergeCell ref="A20:A50"/>
    <mergeCell ref="B20:B31"/>
    <mergeCell ref="D20:D31"/>
    <mergeCell ref="E20:E31"/>
    <mergeCell ref="F20:F31"/>
    <mergeCell ref="B32:B41"/>
    <mergeCell ref="D32:D41"/>
    <mergeCell ref="E32:E41"/>
    <mergeCell ref="F32:F41"/>
    <mergeCell ref="B42:B46"/>
    <mergeCell ref="D42:D46"/>
    <mergeCell ref="E42:E46"/>
    <mergeCell ref="F42:F46"/>
    <mergeCell ref="G42:G46"/>
    <mergeCell ref="G32:G41"/>
    <mergeCell ref="G20:G31"/>
    <mergeCell ref="B16:B17"/>
    <mergeCell ref="D16:D17"/>
    <mergeCell ref="E16:E17"/>
    <mergeCell ref="F16:F17"/>
    <mergeCell ref="G16:G17"/>
    <mergeCell ref="I32:I41"/>
    <mergeCell ref="A2:U2"/>
    <mergeCell ref="B3:B4"/>
    <mergeCell ref="C3:C4"/>
    <mergeCell ref="D3:D4"/>
    <mergeCell ref="E3:G3"/>
    <mergeCell ref="H3:H4"/>
    <mergeCell ref="I3:M3"/>
    <mergeCell ref="N3:U3"/>
    <mergeCell ref="B12:B13"/>
    <mergeCell ref="D12:D13"/>
    <mergeCell ref="E12:E13"/>
    <mergeCell ref="F12:F13"/>
    <mergeCell ref="G12:G13"/>
    <mergeCell ref="U12:U13"/>
    <mergeCell ref="M12:M13"/>
    <mergeCell ref="N12:N13"/>
    <mergeCell ref="O12:O13"/>
    <mergeCell ref="P12:P13"/>
    <mergeCell ref="Q12:Q13"/>
    <mergeCell ref="A5:A19"/>
    <mergeCell ref="J20:J31"/>
    <mergeCell ref="D5:D11"/>
    <mergeCell ref="E5:E11"/>
    <mergeCell ref="H12:H13"/>
    <mergeCell ref="I12:I13"/>
    <mergeCell ref="J12:J13"/>
    <mergeCell ref="K12:K13"/>
    <mergeCell ref="L12:L13"/>
    <mergeCell ref="R12:R13"/>
    <mergeCell ref="S12:S13"/>
    <mergeCell ref="T12:T13"/>
    <mergeCell ref="U5:U11"/>
    <mergeCell ref="H5:H11"/>
    <mergeCell ref="I5:I11"/>
    <mergeCell ref="M5:M11"/>
    <mergeCell ref="N5:N11"/>
    <mergeCell ref="O5:O11"/>
    <mergeCell ref="P5:P11"/>
    <mergeCell ref="Q5:Q11"/>
    <mergeCell ref="L5:L11"/>
    <mergeCell ref="J5:J11"/>
    <mergeCell ref="K5:K11"/>
    <mergeCell ref="S5:S11"/>
    <mergeCell ref="T5:T11"/>
  </mergeCells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28" zoomScale="90" zoomScaleNormal="90" workbookViewId="0">
      <selection activeCell="B47" sqref="B47:C50"/>
    </sheetView>
  </sheetViews>
  <sheetFormatPr defaultRowHeight="15" x14ac:dyDescent="0.25"/>
  <cols>
    <col min="1" max="1" width="4.28515625" customWidth="1"/>
    <col min="2" max="2" width="13.140625" style="70" customWidth="1"/>
    <col min="3" max="3" width="20" style="86" customWidth="1"/>
    <col min="4" max="4" width="7.7109375" customWidth="1"/>
    <col min="5" max="5" width="7" customWidth="1"/>
    <col min="6" max="6" width="7.42578125" customWidth="1"/>
    <col min="7" max="7" width="6.85546875" customWidth="1"/>
    <col min="8" max="8" width="8" customWidth="1"/>
    <col min="9" max="9" width="7.7109375" customWidth="1"/>
    <col min="10" max="10" width="7.5703125" customWidth="1"/>
    <col min="11" max="11" width="7.140625" customWidth="1"/>
    <col min="12" max="12" width="6.7109375" customWidth="1"/>
    <col min="13" max="13" width="7.140625" customWidth="1"/>
    <col min="14" max="14" width="7.5703125" customWidth="1"/>
    <col min="15" max="15" width="6.85546875" customWidth="1"/>
    <col min="16" max="16" width="7" customWidth="1"/>
    <col min="17" max="17" width="6.7109375" customWidth="1"/>
    <col min="18" max="18" width="7.42578125" customWidth="1"/>
    <col min="19" max="19" width="6.5703125" customWidth="1"/>
    <col min="20" max="20" width="7.28515625" customWidth="1"/>
    <col min="21" max="21" width="6.140625" customWidth="1"/>
  </cols>
  <sheetData>
    <row r="1" spans="1:21" x14ac:dyDescent="0.25">
      <c r="C1" s="86" t="s">
        <v>218</v>
      </c>
    </row>
    <row r="2" spans="1:21" x14ac:dyDescent="0.25">
      <c r="A2" s="235" t="s">
        <v>326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30.6" customHeight="1" x14ac:dyDescent="0.25">
      <c r="A3" s="16"/>
      <c r="B3" s="251" t="s">
        <v>0</v>
      </c>
      <c r="C3" s="252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6.6" customHeight="1" x14ac:dyDescent="0.25">
      <c r="A4" s="21"/>
      <c r="B4" s="218"/>
      <c r="C4" s="253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x14ac:dyDescent="0.25">
      <c r="A5" s="245" t="s">
        <v>8</v>
      </c>
      <c r="B5" s="254" t="s">
        <v>217</v>
      </c>
      <c r="C5" s="84" t="s">
        <v>216</v>
      </c>
      <c r="D5" s="178">
        <v>200</v>
      </c>
      <c r="E5" s="178">
        <v>5</v>
      </c>
      <c r="F5" s="178">
        <v>5.8</v>
      </c>
      <c r="G5" s="178">
        <v>24.1</v>
      </c>
      <c r="H5" s="178">
        <v>168.9</v>
      </c>
      <c r="I5" s="178">
        <v>7.0000000000000007E-2</v>
      </c>
      <c r="J5" s="178">
        <v>0.12</v>
      </c>
      <c r="K5" s="178">
        <v>27.2</v>
      </c>
      <c r="L5" s="178">
        <v>7.0000000000000007E-2</v>
      </c>
      <c r="M5" s="178">
        <v>0.53</v>
      </c>
      <c r="N5" s="178">
        <v>116</v>
      </c>
      <c r="O5" s="178">
        <v>124</v>
      </c>
      <c r="P5" s="178">
        <v>27</v>
      </c>
      <c r="Q5" s="178">
        <v>0.53</v>
      </c>
      <c r="R5" s="178">
        <v>157</v>
      </c>
      <c r="S5" s="178">
        <v>50</v>
      </c>
      <c r="T5" s="178">
        <v>4.09</v>
      </c>
      <c r="U5" s="178">
        <v>31</v>
      </c>
    </row>
    <row r="6" spans="1:21" x14ac:dyDescent="0.25">
      <c r="A6" s="246"/>
      <c r="B6" s="254"/>
      <c r="C6" s="85" t="s">
        <v>208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</row>
    <row r="7" spans="1:21" ht="30" x14ac:dyDescent="0.25">
      <c r="A7" s="246"/>
      <c r="B7" s="254"/>
      <c r="C7" s="86" t="s">
        <v>211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</row>
    <row r="8" spans="1:21" x14ac:dyDescent="0.25">
      <c r="A8" s="246"/>
      <c r="B8" s="254"/>
      <c r="C8" s="85" t="s">
        <v>210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</row>
    <row r="9" spans="1:21" x14ac:dyDescent="0.25">
      <c r="A9" s="246"/>
      <c r="B9" s="254"/>
      <c r="C9" s="85" t="s">
        <v>209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pans="1:21" x14ac:dyDescent="0.25">
      <c r="A10" s="246"/>
      <c r="B10" s="254"/>
      <c r="C10" s="85" t="s">
        <v>186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</row>
    <row r="11" spans="1:21" ht="26.25" customHeight="1" x14ac:dyDescent="0.25">
      <c r="A11" s="246"/>
      <c r="B11" s="254"/>
      <c r="C11" s="85" t="s">
        <v>159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</row>
    <row r="12" spans="1:21" x14ac:dyDescent="0.25">
      <c r="A12" s="246"/>
      <c r="B12" s="254"/>
      <c r="C12" s="85" t="s">
        <v>212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</row>
    <row r="13" spans="1:21" x14ac:dyDescent="0.25">
      <c r="A13" s="246"/>
      <c r="B13" s="140"/>
      <c r="C13" s="84" t="s">
        <v>314</v>
      </c>
      <c r="D13" s="107">
        <v>25</v>
      </c>
      <c r="E13" s="109">
        <v>6.15</v>
      </c>
      <c r="F13" s="109">
        <v>6.6</v>
      </c>
      <c r="G13" s="109">
        <v>0.12</v>
      </c>
      <c r="H13" s="109">
        <v>85.8</v>
      </c>
      <c r="I13" s="109">
        <v>0.02</v>
      </c>
      <c r="J13" s="109">
        <v>0.15</v>
      </c>
      <c r="K13" s="109">
        <v>38.4</v>
      </c>
      <c r="L13" s="109">
        <v>0.2</v>
      </c>
      <c r="M13" s="109">
        <v>0.2</v>
      </c>
      <c r="N13" s="109">
        <v>195</v>
      </c>
      <c r="O13" s="109">
        <v>126</v>
      </c>
      <c r="P13" s="109">
        <v>10.5</v>
      </c>
      <c r="Q13" s="109">
        <v>0.2</v>
      </c>
      <c r="R13" s="109">
        <v>30</v>
      </c>
      <c r="S13" s="109">
        <v>0</v>
      </c>
      <c r="T13" s="109">
        <v>0</v>
      </c>
      <c r="U13" s="109">
        <v>0</v>
      </c>
    </row>
    <row r="14" spans="1:21" x14ac:dyDescent="0.25">
      <c r="A14" s="246"/>
      <c r="B14" s="108" t="s">
        <v>202</v>
      </c>
      <c r="C14" s="111" t="s">
        <v>42</v>
      </c>
      <c r="D14" s="105">
        <v>15</v>
      </c>
      <c r="E14" s="109">
        <v>0.15</v>
      </c>
      <c r="F14" s="109">
        <v>10.8</v>
      </c>
      <c r="G14" s="109">
        <v>0.15</v>
      </c>
      <c r="H14" s="109">
        <v>99.15</v>
      </c>
      <c r="I14" s="109">
        <v>0</v>
      </c>
      <c r="J14" s="109">
        <v>1.4999999999999999E-2</v>
      </c>
      <c r="K14" s="109">
        <v>67.5</v>
      </c>
      <c r="L14" s="109">
        <v>0.2</v>
      </c>
      <c r="M14" s="109">
        <v>0</v>
      </c>
      <c r="N14" s="109">
        <v>3.6</v>
      </c>
      <c r="O14" s="109">
        <v>4.5</v>
      </c>
      <c r="P14" s="109">
        <v>0</v>
      </c>
      <c r="Q14" s="109">
        <v>0.03</v>
      </c>
      <c r="R14" s="109">
        <v>4.5</v>
      </c>
      <c r="S14" s="109">
        <v>0</v>
      </c>
      <c r="T14" s="109">
        <v>0.15</v>
      </c>
      <c r="U14" s="109">
        <v>4.4999999999999998E-2</v>
      </c>
    </row>
    <row r="15" spans="1:21" x14ac:dyDescent="0.25">
      <c r="A15" s="246"/>
      <c r="B15" s="157"/>
      <c r="C15" s="84" t="s">
        <v>10</v>
      </c>
      <c r="D15" s="156">
        <v>35</v>
      </c>
      <c r="E15" s="156">
        <v>3.73</v>
      </c>
      <c r="F15" s="156">
        <v>1.6</v>
      </c>
      <c r="G15" s="156">
        <v>16.600000000000001</v>
      </c>
      <c r="H15" s="156">
        <v>95.8</v>
      </c>
      <c r="I15" s="156">
        <v>0.14000000000000001</v>
      </c>
      <c r="J15" s="156">
        <v>0.1</v>
      </c>
      <c r="K15" s="156">
        <v>0</v>
      </c>
      <c r="L15" s="156">
        <v>0</v>
      </c>
      <c r="M15" s="156">
        <v>7.0000000000000007E-2</v>
      </c>
      <c r="N15" s="156">
        <v>43.7</v>
      </c>
      <c r="O15" s="156">
        <v>45.1</v>
      </c>
      <c r="P15" s="156">
        <v>14.3</v>
      </c>
      <c r="Q15" s="156">
        <v>1.26</v>
      </c>
      <c r="R15" s="156">
        <v>49.3</v>
      </c>
      <c r="S15" s="156">
        <v>0</v>
      </c>
      <c r="T15" s="156">
        <v>3.1</v>
      </c>
      <c r="U15" s="156">
        <v>0</v>
      </c>
    </row>
    <row r="16" spans="1:21" x14ac:dyDescent="0.25">
      <c r="A16" s="246"/>
      <c r="B16" s="157"/>
      <c r="C16" s="84" t="s">
        <v>64</v>
      </c>
      <c r="D16" s="156">
        <v>25</v>
      </c>
      <c r="E16" s="156">
        <v>2.13</v>
      </c>
      <c r="F16" s="156">
        <v>0.83</v>
      </c>
      <c r="G16" s="156">
        <v>12.08</v>
      </c>
      <c r="H16" s="156">
        <v>64.8</v>
      </c>
      <c r="I16" s="156">
        <v>0.1</v>
      </c>
      <c r="J16" s="156">
        <v>0.08</v>
      </c>
      <c r="K16" s="156">
        <v>0</v>
      </c>
      <c r="L16" s="156">
        <v>0</v>
      </c>
      <c r="M16" s="156">
        <v>0.1</v>
      </c>
      <c r="N16" s="156">
        <v>37.25</v>
      </c>
      <c r="O16" s="156">
        <v>31.25</v>
      </c>
      <c r="P16" s="156">
        <v>10</v>
      </c>
      <c r="Q16" s="156">
        <v>0.7</v>
      </c>
      <c r="R16" s="156">
        <v>41.5</v>
      </c>
      <c r="S16" s="156">
        <v>0</v>
      </c>
      <c r="T16" s="156">
        <v>2.7</v>
      </c>
      <c r="U16" s="156">
        <v>12.7</v>
      </c>
    </row>
    <row r="17" spans="1:21" x14ac:dyDescent="0.25">
      <c r="A17" s="246"/>
      <c r="B17" s="186" t="s">
        <v>65</v>
      </c>
      <c r="C17" s="84" t="s">
        <v>66</v>
      </c>
      <c r="D17" s="185">
        <v>200</v>
      </c>
      <c r="E17" s="185">
        <v>4.5999999999999996</v>
      </c>
      <c r="F17" s="185">
        <v>3.6</v>
      </c>
      <c r="G17" s="185">
        <v>12.6</v>
      </c>
      <c r="H17" s="185">
        <v>100.4</v>
      </c>
      <c r="I17" s="185">
        <v>0.04</v>
      </c>
      <c r="J17" s="185">
        <v>0.17</v>
      </c>
      <c r="K17" s="185">
        <v>17.3</v>
      </c>
      <c r="L17" s="185">
        <v>0</v>
      </c>
      <c r="M17" s="185">
        <v>0.68</v>
      </c>
      <c r="N17" s="185">
        <v>143</v>
      </c>
      <c r="O17" s="185">
        <v>130</v>
      </c>
      <c r="P17" s="185">
        <v>34</v>
      </c>
      <c r="Q17" s="185">
        <v>1.0900000000000001</v>
      </c>
      <c r="R17" s="185">
        <v>220</v>
      </c>
      <c r="S17" s="185">
        <v>12</v>
      </c>
      <c r="T17" s="185">
        <v>2.29</v>
      </c>
      <c r="U17" s="185">
        <v>38</v>
      </c>
    </row>
    <row r="18" spans="1:21" x14ac:dyDescent="0.25">
      <c r="A18" s="246"/>
      <c r="B18" s="186"/>
      <c r="C18" s="116" t="s">
        <v>54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x14ac:dyDescent="0.25">
      <c r="A19" s="246"/>
      <c r="B19" s="186"/>
      <c r="C19" s="116" t="s">
        <v>55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</row>
    <row r="20" spans="1:21" x14ac:dyDescent="0.25">
      <c r="A20" s="246"/>
      <c r="B20" s="186"/>
      <c r="C20" s="116" t="s">
        <v>56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</row>
    <row r="21" spans="1:21" ht="25.5" customHeight="1" x14ac:dyDescent="0.25">
      <c r="A21" s="246"/>
      <c r="B21" s="186"/>
      <c r="C21" s="116" t="s">
        <v>57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</row>
    <row r="22" spans="1:21" ht="25.5" x14ac:dyDescent="0.25">
      <c r="A22" s="246"/>
      <c r="B22" s="154" t="s">
        <v>63</v>
      </c>
      <c r="C22" s="84" t="s">
        <v>49</v>
      </c>
      <c r="D22" s="153">
        <v>180</v>
      </c>
      <c r="E22" s="153">
        <v>2.7</v>
      </c>
      <c r="F22" s="153">
        <v>0.9</v>
      </c>
      <c r="G22" s="153">
        <v>37.799999999999997</v>
      </c>
      <c r="H22" s="153">
        <v>171</v>
      </c>
      <c r="I22" s="153">
        <v>7.0000000000000007E-2</v>
      </c>
      <c r="J22" s="153">
        <v>0.08</v>
      </c>
      <c r="K22" s="153">
        <v>0</v>
      </c>
      <c r="L22" s="153">
        <v>0</v>
      </c>
      <c r="M22" s="153">
        <v>18</v>
      </c>
      <c r="N22" s="153">
        <v>14.4</v>
      </c>
      <c r="O22" s="153">
        <v>50.4</v>
      </c>
      <c r="P22" s="153">
        <v>75.599999999999994</v>
      </c>
      <c r="Q22" s="153">
        <v>1.1000000000000001</v>
      </c>
      <c r="R22" s="153">
        <v>126</v>
      </c>
      <c r="S22" s="153">
        <v>0</v>
      </c>
      <c r="T22" s="153">
        <v>0</v>
      </c>
      <c r="U22" s="153">
        <v>5.94</v>
      </c>
    </row>
    <row r="23" spans="1:21" x14ac:dyDescent="0.25">
      <c r="A23" s="247"/>
      <c r="B23" s="68"/>
      <c r="C23" s="84" t="s">
        <v>14</v>
      </c>
      <c r="D23" s="11">
        <f t="shared" ref="D23:U23" si="0">SUM(D5:D22)</f>
        <v>680</v>
      </c>
      <c r="E23" s="60">
        <f t="shared" si="0"/>
        <v>24.459999999999997</v>
      </c>
      <c r="F23" s="60">
        <f t="shared" si="0"/>
        <v>30.13</v>
      </c>
      <c r="G23" s="60">
        <f t="shared" si="0"/>
        <v>103.44999999999999</v>
      </c>
      <c r="H23" s="60">
        <f t="shared" si="0"/>
        <v>785.85</v>
      </c>
      <c r="I23" s="60">
        <f t="shared" si="0"/>
        <v>0.44000000000000006</v>
      </c>
      <c r="J23" s="60">
        <f t="shared" si="0"/>
        <v>0.71499999999999997</v>
      </c>
      <c r="K23" s="60">
        <f t="shared" si="0"/>
        <v>150.4</v>
      </c>
      <c r="L23" s="60">
        <f t="shared" si="0"/>
        <v>0.47000000000000003</v>
      </c>
      <c r="M23" s="60">
        <f t="shared" si="0"/>
        <v>19.579999999999998</v>
      </c>
      <c r="N23" s="60">
        <f t="shared" si="0"/>
        <v>552.94999999999993</v>
      </c>
      <c r="O23" s="60">
        <f t="shared" si="0"/>
        <v>511.25</v>
      </c>
      <c r="P23" s="60">
        <f t="shared" si="0"/>
        <v>171.39999999999998</v>
      </c>
      <c r="Q23" s="60">
        <f t="shared" si="0"/>
        <v>4.91</v>
      </c>
      <c r="R23" s="60">
        <f t="shared" si="0"/>
        <v>628.29999999999995</v>
      </c>
      <c r="S23" s="60">
        <f t="shared" si="0"/>
        <v>62</v>
      </c>
      <c r="T23" s="60">
        <f t="shared" si="0"/>
        <v>12.329999999999998</v>
      </c>
      <c r="U23" s="60">
        <f t="shared" si="0"/>
        <v>87.685000000000002</v>
      </c>
    </row>
    <row r="24" spans="1:21" ht="25.5" x14ac:dyDescent="0.25">
      <c r="A24" s="174" t="s">
        <v>15</v>
      </c>
      <c r="B24" s="248" t="s">
        <v>151</v>
      </c>
      <c r="C24" s="84" t="s">
        <v>39</v>
      </c>
      <c r="D24" s="178">
        <v>200</v>
      </c>
      <c r="E24" s="170">
        <v>5.16</v>
      </c>
      <c r="F24" s="170">
        <v>2.78</v>
      </c>
      <c r="G24" s="170">
        <v>18.5</v>
      </c>
      <c r="H24" s="170">
        <v>119.6</v>
      </c>
      <c r="I24" s="170">
        <v>0.09</v>
      </c>
      <c r="J24" s="170">
        <v>0.05</v>
      </c>
      <c r="K24" s="170">
        <v>97.6</v>
      </c>
      <c r="L24" s="170">
        <v>0</v>
      </c>
      <c r="M24" s="170">
        <v>6.88</v>
      </c>
      <c r="N24" s="170">
        <v>13.8</v>
      </c>
      <c r="O24" s="170">
        <v>54.6</v>
      </c>
      <c r="P24" s="170">
        <v>20.8</v>
      </c>
      <c r="Q24" s="170">
        <v>0.86</v>
      </c>
      <c r="R24" s="170">
        <v>410.4</v>
      </c>
      <c r="S24" s="170">
        <v>16.8</v>
      </c>
      <c r="T24" s="170">
        <v>0.23</v>
      </c>
      <c r="U24" s="170">
        <v>32.799999999999997</v>
      </c>
    </row>
    <row r="25" spans="1:21" x14ac:dyDescent="0.25">
      <c r="A25" s="174"/>
      <c r="B25" s="249"/>
      <c r="C25" s="85" t="s">
        <v>152</v>
      </c>
      <c r="D25" s="178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1" ht="25.5" x14ac:dyDescent="0.25">
      <c r="A26" s="174"/>
      <c r="B26" s="249"/>
      <c r="C26" s="85" t="s">
        <v>153</v>
      </c>
      <c r="D26" s="178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</row>
    <row r="27" spans="1:21" x14ac:dyDescent="0.25">
      <c r="A27" s="174"/>
      <c r="B27" s="249"/>
      <c r="C27" s="85" t="s">
        <v>16</v>
      </c>
      <c r="D27" s="178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</row>
    <row r="28" spans="1:21" x14ac:dyDescent="0.25">
      <c r="A28" s="174"/>
      <c r="B28" s="249"/>
      <c r="C28" s="85" t="s">
        <v>17</v>
      </c>
      <c r="D28" s="178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1:21" ht="25.5" x14ac:dyDescent="0.25">
      <c r="A29" s="174"/>
      <c r="B29" s="249"/>
      <c r="C29" s="85" t="s">
        <v>154</v>
      </c>
      <c r="D29" s="178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1:21" ht="22.5" customHeight="1" x14ac:dyDescent="0.25">
      <c r="A30" s="174"/>
      <c r="B30" s="249"/>
      <c r="C30" s="85" t="s">
        <v>155</v>
      </c>
      <c r="D30" s="178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ht="25.5" x14ac:dyDescent="0.25">
      <c r="A31" s="174"/>
      <c r="B31" s="249"/>
      <c r="C31" s="85" t="s">
        <v>156</v>
      </c>
      <c r="D31" s="178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ht="25.5" customHeight="1" x14ac:dyDescent="0.25">
      <c r="A32" s="174"/>
      <c r="B32" s="250"/>
      <c r="C32" s="85" t="s">
        <v>157</v>
      </c>
      <c r="D32" s="178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ht="25.5" x14ac:dyDescent="0.25">
      <c r="A33" s="174"/>
      <c r="B33" s="216" t="s">
        <v>375</v>
      </c>
      <c r="C33" s="57" t="s">
        <v>369</v>
      </c>
      <c r="D33" s="178">
        <v>80</v>
      </c>
      <c r="E33" s="206">
        <v>14</v>
      </c>
      <c r="F33" s="178">
        <v>9.1999999999999993</v>
      </c>
      <c r="G33" s="206">
        <v>12.6</v>
      </c>
      <c r="H33" s="206">
        <v>187.4</v>
      </c>
      <c r="I33" s="206">
        <v>0.17</v>
      </c>
      <c r="J33" s="206">
        <v>1.18</v>
      </c>
      <c r="K33" s="206">
        <v>336</v>
      </c>
      <c r="L33" s="206">
        <v>0.41</v>
      </c>
      <c r="M33" s="206">
        <v>8.6300000000000008</v>
      </c>
      <c r="N33" s="206">
        <v>19</v>
      </c>
      <c r="O33" s="206">
        <v>16</v>
      </c>
      <c r="P33" s="206">
        <v>214</v>
      </c>
      <c r="Q33" s="206">
        <v>4.3499999999999996</v>
      </c>
      <c r="R33" s="206">
        <v>193</v>
      </c>
      <c r="S33" s="206">
        <v>20</v>
      </c>
      <c r="T33" s="206">
        <v>26.8</v>
      </c>
      <c r="U33" s="206">
        <v>163</v>
      </c>
    </row>
    <row r="34" spans="1:21" x14ac:dyDescent="0.25">
      <c r="A34" s="174"/>
      <c r="B34" s="216"/>
      <c r="C34" s="112" t="s">
        <v>370</v>
      </c>
      <c r="D34" s="178"/>
      <c r="E34" s="206"/>
      <c r="F34" s="178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</row>
    <row r="35" spans="1:21" x14ac:dyDescent="0.25">
      <c r="A35" s="174"/>
      <c r="B35" s="216"/>
      <c r="C35" s="112" t="s">
        <v>371</v>
      </c>
      <c r="D35" s="178"/>
      <c r="E35" s="206"/>
      <c r="F35" s="178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</row>
    <row r="36" spans="1:21" ht="25.5" x14ac:dyDescent="0.25">
      <c r="A36" s="174"/>
      <c r="B36" s="216"/>
      <c r="C36" s="112" t="s">
        <v>372</v>
      </c>
      <c r="D36" s="178"/>
      <c r="E36" s="206"/>
      <c r="F36" s="178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</row>
    <row r="37" spans="1:21" x14ac:dyDescent="0.25">
      <c r="A37" s="174"/>
      <c r="B37" s="216"/>
      <c r="C37" s="112" t="s">
        <v>373</v>
      </c>
      <c r="D37" s="178"/>
      <c r="E37" s="206"/>
      <c r="F37" s="178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</row>
    <row r="38" spans="1:21" ht="25.5" x14ac:dyDescent="0.25">
      <c r="A38" s="174"/>
      <c r="B38" s="216"/>
      <c r="C38" s="112" t="s">
        <v>374</v>
      </c>
      <c r="D38" s="178"/>
      <c r="E38" s="206"/>
      <c r="F38" s="178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</row>
    <row r="39" spans="1:21" ht="25.5" x14ac:dyDescent="0.25">
      <c r="A39" s="174"/>
      <c r="B39" s="216"/>
      <c r="C39" s="112" t="s">
        <v>156</v>
      </c>
      <c r="D39" s="178"/>
      <c r="E39" s="206"/>
      <c r="F39" s="178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</row>
    <row r="40" spans="1:21" x14ac:dyDescent="0.25">
      <c r="A40" s="174"/>
      <c r="B40" s="200" t="s">
        <v>376</v>
      </c>
      <c r="C40" s="57" t="s">
        <v>377</v>
      </c>
      <c r="D40" s="200">
        <v>150</v>
      </c>
      <c r="E40" s="208">
        <v>3.7</v>
      </c>
      <c r="F40" s="200">
        <v>4.8</v>
      </c>
      <c r="G40" s="208">
        <v>36.5</v>
      </c>
      <c r="H40" s="208">
        <v>203.5</v>
      </c>
      <c r="I40" s="208">
        <v>0.03</v>
      </c>
      <c r="J40" s="208">
        <v>0.03</v>
      </c>
      <c r="K40" s="208">
        <v>18.399999999999999</v>
      </c>
      <c r="L40" s="208">
        <v>0.09</v>
      </c>
      <c r="M40" s="208">
        <v>0</v>
      </c>
      <c r="N40" s="208">
        <v>6.9</v>
      </c>
      <c r="O40" s="208">
        <v>24</v>
      </c>
      <c r="P40" s="208">
        <v>73</v>
      </c>
      <c r="Q40" s="208">
        <v>0.49</v>
      </c>
      <c r="R40" s="208">
        <v>46.6</v>
      </c>
      <c r="S40" s="208">
        <v>21</v>
      </c>
      <c r="T40" s="208">
        <v>7.24</v>
      </c>
      <c r="U40" s="208">
        <v>27</v>
      </c>
    </row>
    <row r="41" spans="1:21" x14ac:dyDescent="0.25">
      <c r="A41" s="174"/>
      <c r="B41" s="207"/>
      <c r="C41" s="143" t="s">
        <v>378</v>
      </c>
      <c r="D41" s="207"/>
      <c r="E41" s="209"/>
      <c r="F41" s="207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</row>
    <row r="42" spans="1:21" ht="25.5" x14ac:dyDescent="0.25">
      <c r="A42" s="174"/>
      <c r="B42" s="207"/>
      <c r="C42" s="143" t="s">
        <v>61</v>
      </c>
      <c r="D42" s="207"/>
      <c r="E42" s="209"/>
      <c r="F42" s="207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</row>
    <row r="43" spans="1:21" ht="25.5" x14ac:dyDescent="0.25">
      <c r="A43" s="174"/>
      <c r="B43" s="207"/>
      <c r="C43" s="143" t="s">
        <v>126</v>
      </c>
      <c r="D43" s="207"/>
      <c r="E43" s="209"/>
      <c r="F43" s="207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</row>
    <row r="44" spans="1:21" x14ac:dyDescent="0.25">
      <c r="A44" s="174"/>
      <c r="B44" s="201"/>
      <c r="C44" s="143" t="s">
        <v>379</v>
      </c>
      <c r="D44" s="201"/>
      <c r="E44" s="210"/>
      <c r="F44" s="201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</row>
    <row r="45" spans="1:21" x14ac:dyDescent="0.25">
      <c r="A45" s="174"/>
      <c r="B45" s="155"/>
      <c r="C45" s="84" t="s">
        <v>21</v>
      </c>
      <c r="D45" s="153">
        <v>55</v>
      </c>
      <c r="E45" s="153">
        <v>5.87</v>
      </c>
      <c r="F45" s="153">
        <v>2.5</v>
      </c>
      <c r="G45" s="153">
        <v>26.15</v>
      </c>
      <c r="H45" s="153">
        <v>150.69999999999999</v>
      </c>
      <c r="I45" s="153">
        <v>0.22</v>
      </c>
      <c r="J45" s="102">
        <v>0.17</v>
      </c>
      <c r="K45" s="102">
        <v>0</v>
      </c>
      <c r="L45" s="153">
        <v>0</v>
      </c>
      <c r="M45" s="153">
        <v>0.11</v>
      </c>
      <c r="N45" s="153">
        <v>68.8</v>
      </c>
      <c r="O45" s="153">
        <v>70.95</v>
      </c>
      <c r="P45" s="153">
        <v>22.6</v>
      </c>
      <c r="Q45" s="153">
        <v>2.98</v>
      </c>
      <c r="R45" s="102">
        <v>77.599999999999994</v>
      </c>
      <c r="S45" s="102">
        <v>0</v>
      </c>
      <c r="T45" s="102">
        <v>5.8</v>
      </c>
      <c r="U45" s="102">
        <v>0</v>
      </c>
    </row>
    <row r="46" spans="1:21" x14ac:dyDescent="0.25">
      <c r="A46" s="174"/>
      <c r="B46" s="157"/>
      <c r="C46" s="84" t="s">
        <v>64</v>
      </c>
      <c r="D46" s="156">
        <v>25</v>
      </c>
      <c r="E46" s="156">
        <v>2.13</v>
      </c>
      <c r="F46" s="156">
        <v>0.83</v>
      </c>
      <c r="G46" s="156">
        <v>12.08</v>
      </c>
      <c r="H46" s="156">
        <v>64.8</v>
      </c>
      <c r="I46" s="156">
        <v>0.1</v>
      </c>
      <c r="J46" s="156">
        <v>0.08</v>
      </c>
      <c r="K46" s="156">
        <v>0</v>
      </c>
      <c r="L46" s="156">
        <v>0</v>
      </c>
      <c r="M46" s="156">
        <v>0.1</v>
      </c>
      <c r="N46" s="156">
        <v>37.25</v>
      </c>
      <c r="O46" s="156">
        <v>31.25</v>
      </c>
      <c r="P46" s="156">
        <v>10</v>
      </c>
      <c r="Q46" s="156">
        <v>0.7</v>
      </c>
      <c r="R46" s="156">
        <v>41.5</v>
      </c>
      <c r="S46" s="156">
        <v>0</v>
      </c>
      <c r="T46" s="156">
        <v>2.7</v>
      </c>
      <c r="U46" s="156">
        <v>12.7</v>
      </c>
    </row>
    <row r="47" spans="1:21" ht="27" customHeight="1" x14ac:dyDescent="0.25">
      <c r="A47" s="174"/>
      <c r="B47" s="175" t="s">
        <v>139</v>
      </c>
      <c r="C47" s="66" t="s">
        <v>140</v>
      </c>
      <c r="D47" s="178">
        <v>200</v>
      </c>
      <c r="E47" s="206">
        <v>0.5</v>
      </c>
      <c r="F47" s="206">
        <v>0</v>
      </c>
      <c r="G47" s="206">
        <v>39.799999999999997</v>
      </c>
      <c r="H47" s="206">
        <v>81</v>
      </c>
      <c r="I47" s="206">
        <v>0</v>
      </c>
      <c r="J47" s="206">
        <v>0</v>
      </c>
      <c r="K47" s="206">
        <v>15</v>
      </c>
      <c r="L47" s="206">
        <v>2.5</v>
      </c>
      <c r="M47" s="206">
        <v>0.02</v>
      </c>
      <c r="N47" s="206">
        <v>50</v>
      </c>
      <c r="O47" s="206">
        <v>4.3</v>
      </c>
      <c r="P47" s="206">
        <v>2.1</v>
      </c>
      <c r="Q47" s="206">
        <v>0.09</v>
      </c>
      <c r="R47" s="206">
        <v>0.17</v>
      </c>
      <c r="S47" s="206">
        <v>0</v>
      </c>
      <c r="T47" s="206">
        <v>0</v>
      </c>
      <c r="U47" s="206">
        <v>80</v>
      </c>
    </row>
    <row r="48" spans="1:21" x14ac:dyDescent="0.25">
      <c r="A48" s="174"/>
      <c r="B48" s="176"/>
      <c r="C48" s="169" t="s">
        <v>144</v>
      </c>
      <c r="D48" s="178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x14ac:dyDescent="0.25">
      <c r="A49" s="174"/>
      <c r="B49" s="176"/>
      <c r="C49" s="168" t="s">
        <v>145</v>
      </c>
      <c r="D49" s="178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</row>
    <row r="50" spans="1:21" x14ac:dyDescent="0.25">
      <c r="A50" s="174"/>
      <c r="B50" s="177"/>
      <c r="C50" s="3" t="s">
        <v>28</v>
      </c>
      <c r="D50" s="178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</row>
    <row r="51" spans="1:21" x14ac:dyDescent="0.25">
      <c r="A51" s="174"/>
      <c r="B51" s="108" t="s">
        <v>241</v>
      </c>
      <c r="C51" s="84" t="s">
        <v>303</v>
      </c>
      <c r="D51" s="109">
        <v>60</v>
      </c>
      <c r="E51" s="110">
        <v>0.7</v>
      </c>
      <c r="F51" s="110">
        <v>0.1</v>
      </c>
      <c r="G51" s="110">
        <v>2.2999999999999998</v>
      </c>
      <c r="H51" s="110">
        <v>12.8</v>
      </c>
      <c r="I51" s="110">
        <v>0.04</v>
      </c>
      <c r="J51" s="110">
        <v>0.02</v>
      </c>
      <c r="K51" s="110">
        <v>79.8</v>
      </c>
      <c r="L51" s="110">
        <v>0</v>
      </c>
      <c r="M51" s="110">
        <v>15</v>
      </c>
      <c r="N51" s="110">
        <v>8.4</v>
      </c>
      <c r="O51" s="110">
        <v>16</v>
      </c>
      <c r="P51" s="110">
        <v>12</v>
      </c>
      <c r="Q51" s="110">
        <v>0.54</v>
      </c>
      <c r="R51" s="110">
        <v>174</v>
      </c>
      <c r="S51" s="110">
        <v>1.2</v>
      </c>
      <c r="T51" s="110">
        <v>0.24</v>
      </c>
      <c r="U51" s="110">
        <v>12</v>
      </c>
    </row>
    <row r="52" spans="1:21" x14ac:dyDescent="0.25">
      <c r="A52" s="174"/>
      <c r="B52" s="115"/>
      <c r="C52" s="84" t="s">
        <v>14</v>
      </c>
      <c r="D52" s="114">
        <f t="shared" ref="D52:U52" si="1">SUM(D24:D51)</f>
        <v>770</v>
      </c>
      <c r="E52" s="114">
        <f t="shared" si="1"/>
        <v>32.06</v>
      </c>
      <c r="F52" s="114">
        <f t="shared" si="1"/>
        <v>20.209999999999997</v>
      </c>
      <c r="G52" s="114">
        <f t="shared" si="1"/>
        <v>147.93</v>
      </c>
      <c r="H52" s="114">
        <f t="shared" si="1"/>
        <v>819.8</v>
      </c>
      <c r="I52" s="114">
        <f t="shared" si="1"/>
        <v>0.65</v>
      </c>
      <c r="J52" s="114">
        <f t="shared" si="1"/>
        <v>1.53</v>
      </c>
      <c r="K52" s="114">
        <f t="shared" si="1"/>
        <v>546.79999999999995</v>
      </c>
      <c r="L52" s="114">
        <f t="shared" si="1"/>
        <v>3</v>
      </c>
      <c r="M52" s="114">
        <f t="shared" si="1"/>
        <v>30.740000000000002</v>
      </c>
      <c r="N52" s="114">
        <f t="shared" si="1"/>
        <v>204.15</v>
      </c>
      <c r="O52" s="114">
        <f t="shared" si="1"/>
        <v>217.10000000000002</v>
      </c>
      <c r="P52" s="114">
        <f t="shared" si="1"/>
        <v>354.50000000000006</v>
      </c>
      <c r="Q52" s="114">
        <f t="shared" si="1"/>
        <v>10.009999999999998</v>
      </c>
      <c r="R52" s="114">
        <f t="shared" si="1"/>
        <v>943.27</v>
      </c>
      <c r="S52" s="114">
        <f t="shared" si="1"/>
        <v>59</v>
      </c>
      <c r="T52" s="114">
        <f t="shared" si="1"/>
        <v>43.010000000000005</v>
      </c>
      <c r="U52" s="114">
        <f t="shared" si="1"/>
        <v>327.5</v>
      </c>
    </row>
    <row r="53" spans="1:21" x14ac:dyDescent="0.25">
      <c r="A53" s="2"/>
      <c r="B53" s="69"/>
      <c r="C53" s="84" t="s">
        <v>43</v>
      </c>
      <c r="D53" s="118">
        <f t="shared" ref="D53:U53" si="2">SUM(D23,D52)</f>
        <v>1450</v>
      </c>
      <c r="E53" s="118">
        <f t="shared" si="2"/>
        <v>56.519999999999996</v>
      </c>
      <c r="F53" s="118">
        <f t="shared" si="2"/>
        <v>50.339999999999996</v>
      </c>
      <c r="G53" s="118">
        <f t="shared" si="2"/>
        <v>251.38</v>
      </c>
      <c r="H53" s="118">
        <f t="shared" si="2"/>
        <v>1605.65</v>
      </c>
      <c r="I53" s="118">
        <f t="shared" si="2"/>
        <v>1.0900000000000001</v>
      </c>
      <c r="J53" s="118">
        <f t="shared" si="2"/>
        <v>2.2450000000000001</v>
      </c>
      <c r="K53" s="118">
        <f t="shared" si="2"/>
        <v>697.19999999999993</v>
      </c>
      <c r="L53" s="118">
        <f t="shared" si="2"/>
        <v>3.47</v>
      </c>
      <c r="M53" s="118">
        <f t="shared" si="2"/>
        <v>50.32</v>
      </c>
      <c r="N53" s="118">
        <f t="shared" si="2"/>
        <v>757.09999999999991</v>
      </c>
      <c r="O53" s="118">
        <f t="shared" si="2"/>
        <v>728.35</v>
      </c>
      <c r="P53" s="118">
        <f t="shared" si="2"/>
        <v>525.90000000000009</v>
      </c>
      <c r="Q53" s="118">
        <f t="shared" si="2"/>
        <v>14.919999999999998</v>
      </c>
      <c r="R53" s="118">
        <f t="shared" si="2"/>
        <v>1571.57</v>
      </c>
      <c r="S53" s="118">
        <f t="shared" si="2"/>
        <v>121</v>
      </c>
      <c r="T53" s="118">
        <f t="shared" si="2"/>
        <v>55.34</v>
      </c>
      <c r="U53" s="118">
        <f t="shared" si="2"/>
        <v>415.185</v>
      </c>
    </row>
  </sheetData>
  <mergeCells count="124">
    <mergeCell ref="O33:O39"/>
    <mergeCell ref="P33:P39"/>
    <mergeCell ref="T40:T44"/>
    <mergeCell ref="P24:P32"/>
    <mergeCell ref="U24:U32"/>
    <mergeCell ref="Q24:Q32"/>
    <mergeCell ref="R24:R32"/>
    <mergeCell ref="S24:S32"/>
    <mergeCell ref="T24:T32"/>
    <mergeCell ref="Q33:Q39"/>
    <mergeCell ref="P47:P50"/>
    <mergeCell ref="T33:T39"/>
    <mergeCell ref="P40:P44"/>
    <mergeCell ref="Q40:Q44"/>
    <mergeCell ref="R40:R44"/>
    <mergeCell ref="S40:S44"/>
    <mergeCell ref="R33:R39"/>
    <mergeCell ref="S33:S39"/>
    <mergeCell ref="U40:U44"/>
    <mergeCell ref="U47:U50"/>
    <mergeCell ref="T47:T50"/>
    <mergeCell ref="Q47:Q50"/>
    <mergeCell ref="R47:R50"/>
    <mergeCell ref="S47:S50"/>
    <mergeCell ref="U33:U39"/>
    <mergeCell ref="M24:M32"/>
    <mergeCell ref="L24:L32"/>
    <mergeCell ref="J47:J50"/>
    <mergeCell ref="K47:K50"/>
    <mergeCell ref="L47:L50"/>
    <mergeCell ref="I47:I50"/>
    <mergeCell ref="M47:M50"/>
    <mergeCell ref="N47:N50"/>
    <mergeCell ref="O47:O50"/>
    <mergeCell ref="K40:K44"/>
    <mergeCell ref="L40:L44"/>
    <mergeCell ref="M40:M44"/>
    <mergeCell ref="J24:J32"/>
    <mergeCell ref="K24:K32"/>
    <mergeCell ref="M33:M39"/>
    <mergeCell ref="J40:J44"/>
    <mergeCell ref="J33:J39"/>
    <mergeCell ref="K33:K39"/>
    <mergeCell ref="L33:L39"/>
    <mergeCell ref="N40:N44"/>
    <mergeCell ref="O40:O44"/>
    <mergeCell ref="N24:N32"/>
    <mergeCell ref="O24:O32"/>
    <mergeCell ref="N33:N39"/>
    <mergeCell ref="B5:B12"/>
    <mergeCell ref="D5:D12"/>
    <mergeCell ref="E5:E12"/>
    <mergeCell ref="F5:F12"/>
    <mergeCell ref="B17:B21"/>
    <mergeCell ref="D17:D21"/>
    <mergeCell ref="E17:E21"/>
    <mergeCell ref="H17:H21"/>
    <mergeCell ref="I17:I21"/>
    <mergeCell ref="G5:G12"/>
    <mergeCell ref="F17:F21"/>
    <mergeCell ref="G17:G21"/>
    <mergeCell ref="F33:F39"/>
    <mergeCell ref="G33:G39"/>
    <mergeCell ref="H33:H39"/>
    <mergeCell ref="B33:B39"/>
    <mergeCell ref="A2:U2"/>
    <mergeCell ref="B3:B4"/>
    <mergeCell ref="C3:C4"/>
    <mergeCell ref="D3:D4"/>
    <mergeCell ref="E3:G3"/>
    <mergeCell ref="H3:H4"/>
    <mergeCell ref="I3:M3"/>
    <mergeCell ref="N3:U3"/>
    <mergeCell ref="Q5:Q12"/>
    <mergeCell ref="R5:R12"/>
    <mergeCell ref="S5:S12"/>
    <mergeCell ref="T5:T12"/>
    <mergeCell ref="U5:U12"/>
    <mergeCell ref="A5:A23"/>
    <mergeCell ref="H5:H12"/>
    <mergeCell ref="I5:I12"/>
    <mergeCell ref="L17:L21"/>
    <mergeCell ref="M17:M21"/>
    <mergeCell ref="O5:O12"/>
    <mergeCell ref="P5:P12"/>
    <mergeCell ref="Q17:Q21"/>
    <mergeCell ref="R17:R21"/>
    <mergeCell ref="S17:S21"/>
    <mergeCell ref="U17:U21"/>
    <mergeCell ref="T17:T21"/>
    <mergeCell ref="M5:M12"/>
    <mergeCell ref="N5:N12"/>
    <mergeCell ref="J5:J12"/>
    <mergeCell ref="K5:K12"/>
    <mergeCell ref="L5:L12"/>
    <mergeCell ref="J17:J21"/>
    <mergeCell ref="K17:K21"/>
    <mergeCell ref="N17:N21"/>
    <mergeCell ref="O17:O21"/>
    <mergeCell ref="P17:P21"/>
    <mergeCell ref="A24:A52"/>
    <mergeCell ref="B24:B32"/>
    <mergeCell ref="D24:D32"/>
    <mergeCell ref="E24:E32"/>
    <mergeCell ref="F24:F32"/>
    <mergeCell ref="G24:G32"/>
    <mergeCell ref="H24:H32"/>
    <mergeCell ref="I24:I32"/>
    <mergeCell ref="B47:B50"/>
    <mergeCell ref="D47:D50"/>
    <mergeCell ref="E47:E50"/>
    <mergeCell ref="F47:F50"/>
    <mergeCell ref="G47:G50"/>
    <mergeCell ref="H47:H50"/>
    <mergeCell ref="I33:I39"/>
    <mergeCell ref="B40:B44"/>
    <mergeCell ref="D40:D44"/>
    <mergeCell ref="E40:E44"/>
    <mergeCell ref="F40:F44"/>
    <mergeCell ref="G40:G44"/>
    <mergeCell ref="H40:H44"/>
    <mergeCell ref="I40:I44"/>
    <mergeCell ref="D33:D39"/>
    <mergeCell ref="E33:E39"/>
  </mergeCells>
  <pageMargins left="0.7" right="0.7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opLeftCell="A31" zoomScale="80" zoomScaleNormal="80" workbookViewId="0">
      <selection activeCell="D61" sqref="D61:U61"/>
    </sheetView>
  </sheetViews>
  <sheetFormatPr defaultRowHeight="15" x14ac:dyDescent="0.25"/>
  <cols>
    <col min="1" max="1" width="5" customWidth="1"/>
    <col min="2" max="2" width="11" style="75" customWidth="1"/>
    <col min="3" max="3" width="18.85546875" style="77" customWidth="1"/>
    <col min="4" max="4" width="7.42578125" customWidth="1"/>
    <col min="5" max="5" width="6.85546875" customWidth="1"/>
    <col min="6" max="6" width="8" customWidth="1"/>
    <col min="7" max="8" width="8.140625" customWidth="1"/>
    <col min="9" max="9" width="7.140625" customWidth="1"/>
    <col min="10" max="10" width="8.140625" customWidth="1"/>
    <col min="11" max="11" width="8" customWidth="1"/>
    <col min="12" max="12" width="7.7109375" customWidth="1"/>
    <col min="13" max="14" width="7.28515625" customWidth="1"/>
    <col min="15" max="15" width="7.7109375" customWidth="1"/>
    <col min="16" max="16" width="7.85546875" customWidth="1"/>
    <col min="17" max="17" width="7.5703125" customWidth="1"/>
    <col min="18" max="18" width="7.85546875" customWidth="1"/>
    <col min="19" max="19" width="8.28515625" customWidth="1"/>
    <col min="20" max="20" width="6.7109375" customWidth="1"/>
    <col min="21" max="21" width="8" customWidth="1"/>
  </cols>
  <sheetData>
    <row r="1" spans="1:21" x14ac:dyDescent="0.25">
      <c r="C1" s="77" t="s">
        <v>218</v>
      </c>
    </row>
    <row r="2" spans="1:21" x14ac:dyDescent="0.25">
      <c r="A2" s="235" t="s">
        <v>327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5" customHeight="1" x14ac:dyDescent="0.25">
      <c r="A3" s="16"/>
      <c r="B3" s="186" t="s">
        <v>0</v>
      </c>
      <c r="C3" s="255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8.25" x14ac:dyDescent="0.25">
      <c r="A4" s="15"/>
      <c r="B4" s="186"/>
      <c r="C4" s="255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3.25" customHeight="1" x14ac:dyDescent="0.25">
      <c r="A5" s="236" t="s">
        <v>8</v>
      </c>
      <c r="B5" s="211" t="s">
        <v>97</v>
      </c>
      <c r="C5" s="111" t="s">
        <v>96</v>
      </c>
      <c r="D5" s="178">
        <v>200</v>
      </c>
      <c r="E5" s="205">
        <v>19.5</v>
      </c>
      <c r="F5" s="205">
        <v>14.2</v>
      </c>
      <c r="G5" s="205">
        <v>28.9</v>
      </c>
      <c r="H5" s="205">
        <v>400.6</v>
      </c>
      <c r="I5" s="205">
        <v>0.08</v>
      </c>
      <c r="J5" s="179">
        <v>0.4</v>
      </c>
      <c r="K5" s="179">
        <v>68</v>
      </c>
      <c r="L5" s="179">
        <v>4.21</v>
      </c>
      <c r="M5" s="205">
        <v>0.39</v>
      </c>
      <c r="N5" s="205">
        <v>298</v>
      </c>
      <c r="O5" s="205">
        <v>387</v>
      </c>
      <c r="P5" s="205">
        <v>42.6</v>
      </c>
      <c r="Q5" s="205">
        <v>1.1399999999999999</v>
      </c>
      <c r="R5" s="179">
        <v>211.5</v>
      </c>
      <c r="S5" s="179">
        <v>38.6</v>
      </c>
      <c r="T5" s="179">
        <v>51.9</v>
      </c>
      <c r="U5" s="205">
        <v>66.5</v>
      </c>
    </row>
    <row r="6" spans="1:21" x14ac:dyDescent="0.25">
      <c r="A6" s="236"/>
      <c r="B6" s="211"/>
      <c r="C6" s="108" t="s">
        <v>251</v>
      </c>
      <c r="D6" s="178"/>
      <c r="E6" s="205"/>
      <c r="F6" s="205"/>
      <c r="G6" s="205"/>
      <c r="H6" s="205"/>
      <c r="I6" s="205"/>
      <c r="J6" s="180"/>
      <c r="K6" s="180"/>
      <c r="L6" s="180"/>
      <c r="M6" s="205"/>
      <c r="N6" s="205"/>
      <c r="O6" s="205"/>
      <c r="P6" s="205"/>
      <c r="Q6" s="205"/>
      <c r="R6" s="180"/>
      <c r="S6" s="180"/>
      <c r="T6" s="180"/>
      <c r="U6" s="205"/>
    </row>
    <row r="7" spans="1:21" ht="25.5" x14ac:dyDescent="0.25">
      <c r="A7" s="236"/>
      <c r="B7" s="211"/>
      <c r="C7" s="108" t="s">
        <v>98</v>
      </c>
      <c r="D7" s="178"/>
      <c r="E7" s="205"/>
      <c r="F7" s="205"/>
      <c r="G7" s="205"/>
      <c r="H7" s="205"/>
      <c r="I7" s="205"/>
      <c r="J7" s="180"/>
      <c r="K7" s="180"/>
      <c r="L7" s="180"/>
      <c r="M7" s="205"/>
      <c r="N7" s="205"/>
      <c r="O7" s="205"/>
      <c r="P7" s="205"/>
      <c r="Q7" s="205"/>
      <c r="R7" s="180"/>
      <c r="S7" s="180"/>
      <c r="T7" s="180"/>
      <c r="U7" s="205"/>
    </row>
    <row r="8" spans="1:21" x14ac:dyDescent="0.25">
      <c r="A8" s="236"/>
      <c r="B8" s="211"/>
      <c r="C8" s="108" t="s">
        <v>99</v>
      </c>
      <c r="D8" s="178"/>
      <c r="E8" s="205"/>
      <c r="F8" s="205"/>
      <c r="G8" s="205"/>
      <c r="H8" s="205"/>
      <c r="I8" s="205"/>
      <c r="J8" s="180"/>
      <c r="K8" s="180"/>
      <c r="L8" s="180"/>
      <c r="M8" s="205"/>
      <c r="N8" s="205"/>
      <c r="O8" s="205"/>
      <c r="P8" s="205"/>
      <c r="Q8" s="205"/>
      <c r="R8" s="180"/>
      <c r="S8" s="180"/>
      <c r="T8" s="180"/>
      <c r="U8" s="205"/>
    </row>
    <row r="9" spans="1:21" x14ac:dyDescent="0.25">
      <c r="A9" s="236"/>
      <c r="B9" s="211"/>
      <c r="C9" s="108" t="s">
        <v>100</v>
      </c>
      <c r="D9" s="178"/>
      <c r="E9" s="205"/>
      <c r="F9" s="205"/>
      <c r="G9" s="205"/>
      <c r="H9" s="205"/>
      <c r="I9" s="205"/>
      <c r="J9" s="180"/>
      <c r="K9" s="180"/>
      <c r="L9" s="180"/>
      <c r="M9" s="205"/>
      <c r="N9" s="205"/>
      <c r="O9" s="205"/>
      <c r="P9" s="205"/>
      <c r="Q9" s="205"/>
      <c r="R9" s="180"/>
      <c r="S9" s="180"/>
      <c r="T9" s="180"/>
      <c r="U9" s="205"/>
    </row>
    <row r="10" spans="1:21" ht="25.5" x14ac:dyDescent="0.25">
      <c r="A10" s="236"/>
      <c r="B10" s="211"/>
      <c r="C10" s="108" t="s">
        <v>101</v>
      </c>
      <c r="D10" s="178"/>
      <c r="E10" s="205"/>
      <c r="F10" s="205"/>
      <c r="G10" s="205"/>
      <c r="H10" s="205"/>
      <c r="I10" s="205"/>
      <c r="J10" s="180"/>
      <c r="K10" s="180"/>
      <c r="L10" s="180"/>
      <c r="M10" s="205"/>
      <c r="N10" s="205"/>
      <c r="O10" s="205"/>
      <c r="P10" s="205"/>
      <c r="Q10" s="205"/>
      <c r="R10" s="180"/>
      <c r="S10" s="180"/>
      <c r="T10" s="180"/>
      <c r="U10" s="205"/>
    </row>
    <row r="11" spans="1:21" ht="26.25" customHeight="1" x14ac:dyDescent="0.25">
      <c r="A11" s="236"/>
      <c r="B11" s="211"/>
      <c r="C11" s="108" t="s">
        <v>102</v>
      </c>
      <c r="D11" s="178"/>
      <c r="E11" s="205"/>
      <c r="F11" s="205"/>
      <c r="G11" s="205"/>
      <c r="H11" s="205"/>
      <c r="I11" s="205"/>
      <c r="J11" s="180"/>
      <c r="K11" s="180"/>
      <c r="L11" s="180"/>
      <c r="M11" s="205"/>
      <c r="N11" s="205"/>
      <c r="O11" s="205"/>
      <c r="P11" s="205"/>
      <c r="Q11" s="205"/>
      <c r="R11" s="180"/>
      <c r="S11" s="180"/>
      <c r="T11" s="180"/>
      <c r="U11" s="205"/>
    </row>
    <row r="12" spans="1:21" ht="28.5" customHeight="1" x14ac:dyDescent="0.25">
      <c r="A12" s="236"/>
      <c r="B12" s="211"/>
      <c r="C12" s="108" t="s">
        <v>103</v>
      </c>
      <c r="D12" s="178"/>
      <c r="E12" s="205"/>
      <c r="F12" s="205"/>
      <c r="G12" s="205"/>
      <c r="H12" s="205"/>
      <c r="I12" s="205"/>
      <c r="J12" s="180"/>
      <c r="K12" s="180"/>
      <c r="L12" s="180"/>
      <c r="M12" s="205"/>
      <c r="N12" s="205"/>
      <c r="O12" s="205"/>
      <c r="P12" s="205"/>
      <c r="Q12" s="205"/>
      <c r="R12" s="180"/>
      <c r="S12" s="180"/>
      <c r="T12" s="180"/>
      <c r="U12" s="205"/>
    </row>
    <row r="13" spans="1:21" ht="25.5" x14ac:dyDescent="0.25">
      <c r="A13" s="236"/>
      <c r="B13" s="211"/>
      <c r="C13" s="108" t="s">
        <v>104</v>
      </c>
      <c r="D13" s="178"/>
      <c r="E13" s="205"/>
      <c r="F13" s="205"/>
      <c r="G13" s="205"/>
      <c r="H13" s="205"/>
      <c r="I13" s="205"/>
      <c r="J13" s="180"/>
      <c r="K13" s="180"/>
      <c r="L13" s="180"/>
      <c r="M13" s="205"/>
      <c r="N13" s="205"/>
      <c r="O13" s="205"/>
      <c r="P13" s="205"/>
      <c r="Q13" s="205"/>
      <c r="R13" s="180"/>
      <c r="S13" s="180"/>
      <c r="T13" s="180"/>
      <c r="U13" s="205"/>
    </row>
    <row r="14" spans="1:21" x14ac:dyDescent="0.25">
      <c r="A14" s="236"/>
      <c r="B14" s="211"/>
      <c r="C14" s="108" t="s">
        <v>106</v>
      </c>
      <c r="D14" s="178"/>
      <c r="E14" s="205"/>
      <c r="F14" s="205"/>
      <c r="G14" s="205"/>
      <c r="H14" s="205"/>
      <c r="I14" s="205"/>
      <c r="J14" s="180"/>
      <c r="K14" s="180"/>
      <c r="L14" s="180"/>
      <c r="M14" s="205"/>
      <c r="N14" s="205"/>
      <c r="O14" s="205"/>
      <c r="P14" s="205"/>
      <c r="Q14" s="205"/>
      <c r="R14" s="180"/>
      <c r="S14" s="180"/>
      <c r="T14" s="180"/>
      <c r="U14" s="205"/>
    </row>
    <row r="15" spans="1:21" x14ac:dyDescent="0.25">
      <c r="A15" s="236"/>
      <c r="B15" s="211"/>
      <c r="C15" s="108" t="s">
        <v>105</v>
      </c>
      <c r="D15" s="178"/>
      <c r="E15" s="205"/>
      <c r="F15" s="205"/>
      <c r="G15" s="205"/>
      <c r="H15" s="205"/>
      <c r="I15" s="205"/>
      <c r="J15" s="181"/>
      <c r="K15" s="181"/>
      <c r="L15" s="181"/>
      <c r="M15" s="205"/>
      <c r="N15" s="205"/>
      <c r="O15" s="205"/>
      <c r="P15" s="205"/>
      <c r="Q15" s="205"/>
      <c r="R15" s="181"/>
      <c r="S15" s="181"/>
      <c r="T15" s="181"/>
      <c r="U15" s="205"/>
    </row>
    <row r="16" spans="1:21" x14ac:dyDescent="0.25">
      <c r="A16" s="236"/>
      <c r="B16" s="103"/>
      <c r="C16" s="111" t="s">
        <v>107</v>
      </c>
      <c r="D16" s="104">
        <v>20</v>
      </c>
      <c r="E16" s="100">
        <v>0.01</v>
      </c>
      <c r="F16" s="100">
        <v>0</v>
      </c>
      <c r="G16" s="100">
        <v>14.4</v>
      </c>
      <c r="H16" s="100">
        <v>57.9</v>
      </c>
      <c r="I16" s="100">
        <v>1E-3</v>
      </c>
      <c r="J16" s="101">
        <v>0.03</v>
      </c>
      <c r="K16" s="101">
        <v>23.7</v>
      </c>
      <c r="L16" s="101">
        <v>0</v>
      </c>
      <c r="M16" s="100">
        <v>0.41</v>
      </c>
      <c r="N16" s="100">
        <v>2.9</v>
      </c>
      <c r="O16" s="100">
        <v>2.4</v>
      </c>
      <c r="P16" s="100">
        <v>0.79</v>
      </c>
      <c r="Q16" s="100">
        <v>0.11</v>
      </c>
      <c r="R16" s="101">
        <v>30.7</v>
      </c>
      <c r="S16" s="101">
        <v>0.13</v>
      </c>
      <c r="T16" s="101">
        <v>0</v>
      </c>
      <c r="U16" s="100">
        <v>1.2</v>
      </c>
    </row>
    <row r="17" spans="1:21" x14ac:dyDescent="0.25">
      <c r="A17" s="236"/>
      <c r="B17" s="216" t="s">
        <v>182</v>
      </c>
      <c r="C17" s="66" t="s">
        <v>242</v>
      </c>
      <c r="D17" s="178">
        <v>40</v>
      </c>
      <c r="E17" s="205">
        <v>4.8</v>
      </c>
      <c r="F17" s="205">
        <v>4</v>
      </c>
      <c r="G17" s="205">
        <v>0.3</v>
      </c>
      <c r="H17" s="205">
        <v>56.6</v>
      </c>
      <c r="I17" s="205">
        <v>0.02</v>
      </c>
      <c r="J17" s="205">
        <v>0.14000000000000001</v>
      </c>
      <c r="K17" s="205">
        <v>62.4</v>
      </c>
      <c r="L17" s="205">
        <v>1.88</v>
      </c>
      <c r="M17" s="205">
        <v>0</v>
      </c>
      <c r="N17" s="205">
        <v>19</v>
      </c>
      <c r="O17" s="205">
        <v>67</v>
      </c>
      <c r="P17" s="205">
        <v>4.2</v>
      </c>
      <c r="Q17" s="205">
        <v>0.87</v>
      </c>
      <c r="R17" s="205">
        <v>46.5</v>
      </c>
      <c r="S17" s="205">
        <v>8</v>
      </c>
      <c r="T17" s="205">
        <v>10.8</v>
      </c>
      <c r="U17" s="205">
        <v>22</v>
      </c>
    </row>
    <row r="18" spans="1:21" x14ac:dyDescent="0.25">
      <c r="A18" s="236"/>
      <c r="B18" s="216"/>
      <c r="C18" s="159" t="s">
        <v>183</v>
      </c>
      <c r="D18" s="17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x14ac:dyDescent="0.25">
      <c r="A19" s="236"/>
      <c r="B19" s="157"/>
      <c r="C19" s="84" t="s">
        <v>10</v>
      </c>
      <c r="D19" s="156">
        <v>35</v>
      </c>
      <c r="E19" s="156">
        <v>3.73</v>
      </c>
      <c r="F19" s="156">
        <v>1.6</v>
      </c>
      <c r="G19" s="156">
        <v>16.600000000000001</v>
      </c>
      <c r="H19" s="156">
        <v>95.8</v>
      </c>
      <c r="I19" s="156">
        <v>0.14000000000000001</v>
      </c>
      <c r="J19" s="156">
        <v>0.1</v>
      </c>
      <c r="K19" s="156">
        <v>0</v>
      </c>
      <c r="L19" s="156">
        <v>0</v>
      </c>
      <c r="M19" s="156">
        <v>7.0000000000000007E-2</v>
      </c>
      <c r="N19" s="156">
        <v>43.7</v>
      </c>
      <c r="O19" s="156">
        <v>45.1</v>
      </c>
      <c r="P19" s="156">
        <v>14.3</v>
      </c>
      <c r="Q19" s="156">
        <v>1.26</v>
      </c>
      <c r="R19" s="156">
        <v>49.3</v>
      </c>
      <c r="S19" s="156">
        <v>0</v>
      </c>
      <c r="T19" s="156">
        <v>3.1</v>
      </c>
      <c r="U19" s="156">
        <v>0</v>
      </c>
    </row>
    <row r="20" spans="1:21" x14ac:dyDescent="0.25">
      <c r="A20" s="236"/>
      <c r="B20" s="157"/>
      <c r="C20" s="84" t="s">
        <v>64</v>
      </c>
      <c r="D20" s="156">
        <v>25</v>
      </c>
      <c r="E20" s="156">
        <v>2.13</v>
      </c>
      <c r="F20" s="156">
        <v>0.83</v>
      </c>
      <c r="G20" s="156">
        <v>12.08</v>
      </c>
      <c r="H20" s="156">
        <v>64.8</v>
      </c>
      <c r="I20" s="156">
        <v>0.1</v>
      </c>
      <c r="J20" s="156">
        <v>0.08</v>
      </c>
      <c r="K20" s="156">
        <v>0</v>
      </c>
      <c r="L20" s="156">
        <v>0</v>
      </c>
      <c r="M20" s="156">
        <v>0.1</v>
      </c>
      <c r="N20" s="156">
        <v>37.25</v>
      </c>
      <c r="O20" s="156">
        <v>31.25</v>
      </c>
      <c r="P20" s="156">
        <v>10</v>
      </c>
      <c r="Q20" s="156">
        <v>0.7</v>
      </c>
      <c r="R20" s="156">
        <v>41.5</v>
      </c>
      <c r="S20" s="156">
        <v>0</v>
      </c>
      <c r="T20" s="156">
        <v>2.7</v>
      </c>
      <c r="U20" s="156">
        <v>12.7</v>
      </c>
    </row>
    <row r="21" spans="1:21" ht="67.5" customHeight="1" x14ac:dyDescent="0.25">
      <c r="A21" s="236"/>
      <c r="B21" s="108"/>
      <c r="C21" s="119" t="s">
        <v>315</v>
      </c>
      <c r="D21" s="104">
        <v>60</v>
      </c>
      <c r="E21" s="106">
        <v>1.9</v>
      </c>
      <c r="F21" s="106">
        <v>6.4</v>
      </c>
      <c r="G21" s="106">
        <v>28</v>
      </c>
      <c r="H21" s="106">
        <v>201</v>
      </c>
      <c r="I21" s="106">
        <v>0</v>
      </c>
      <c r="J21" s="106">
        <v>1.2E-2</v>
      </c>
      <c r="K21" s="106">
        <v>0</v>
      </c>
      <c r="L21" s="106">
        <v>0</v>
      </c>
      <c r="M21" s="106">
        <v>0</v>
      </c>
      <c r="N21" s="106">
        <v>68</v>
      </c>
      <c r="O21" s="106">
        <v>7.2</v>
      </c>
      <c r="P21" s="106">
        <v>3.6</v>
      </c>
      <c r="Q21" s="106">
        <v>0.84</v>
      </c>
      <c r="R21" s="106">
        <v>27.6</v>
      </c>
      <c r="S21" s="106">
        <v>0</v>
      </c>
      <c r="T21" s="106">
        <v>0</v>
      </c>
      <c r="U21" s="106">
        <v>0</v>
      </c>
    </row>
    <row r="22" spans="1:21" x14ac:dyDescent="0.25">
      <c r="A22" s="236"/>
      <c r="B22" s="175" t="s">
        <v>91</v>
      </c>
      <c r="C22" s="47" t="s">
        <v>22</v>
      </c>
      <c r="D22" s="218">
        <v>200</v>
      </c>
      <c r="E22" s="218">
        <v>0.3</v>
      </c>
      <c r="F22" s="218">
        <v>0</v>
      </c>
      <c r="G22" s="218">
        <v>6.7</v>
      </c>
      <c r="H22" s="218">
        <v>27.9</v>
      </c>
      <c r="I22" s="218">
        <v>0</v>
      </c>
      <c r="J22" s="218">
        <v>0.01</v>
      </c>
      <c r="K22" s="218">
        <v>0.38</v>
      </c>
      <c r="L22" s="218">
        <v>0</v>
      </c>
      <c r="M22" s="218">
        <v>1.1599999999999999</v>
      </c>
      <c r="N22" s="218">
        <v>6.9</v>
      </c>
      <c r="O22" s="218">
        <v>8.5</v>
      </c>
      <c r="P22" s="218">
        <v>4.5999999999999996</v>
      </c>
      <c r="Q22" s="218">
        <v>0.77</v>
      </c>
      <c r="R22" s="218">
        <v>30.2</v>
      </c>
      <c r="S22" s="218">
        <v>0</v>
      </c>
      <c r="T22" s="218">
        <v>0.02</v>
      </c>
      <c r="U22" s="218">
        <v>0.7</v>
      </c>
    </row>
    <row r="23" spans="1:21" x14ac:dyDescent="0.25">
      <c r="A23" s="236"/>
      <c r="B23" s="176"/>
      <c r="C23" s="48" t="s">
        <v>92</v>
      </c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</row>
    <row r="24" spans="1:21" ht="26.25" x14ac:dyDescent="0.25">
      <c r="A24" s="236"/>
      <c r="B24" s="176"/>
      <c r="C24" s="48" t="s">
        <v>93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</row>
    <row r="25" spans="1:21" ht="25.5" customHeight="1" x14ac:dyDescent="0.25">
      <c r="A25" s="236"/>
      <c r="B25" s="176"/>
      <c r="C25" s="48" t="s">
        <v>94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</row>
    <row r="26" spans="1:21" x14ac:dyDescent="0.25">
      <c r="A26" s="236"/>
      <c r="B26" s="177"/>
      <c r="C26" s="48" t="s">
        <v>95</v>
      </c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</row>
    <row r="27" spans="1:21" x14ac:dyDescent="0.25">
      <c r="A27" s="236"/>
      <c r="B27" s="66"/>
      <c r="C27" s="76" t="s">
        <v>14</v>
      </c>
      <c r="D27" s="29">
        <f>SUM(D5:D26)</f>
        <v>580</v>
      </c>
      <c r="E27" s="60">
        <f t="shared" ref="E27:U27" si="0">SUM(E5:E26)</f>
        <v>32.369999999999997</v>
      </c>
      <c r="F27" s="60">
        <f t="shared" si="0"/>
        <v>27.03</v>
      </c>
      <c r="G27" s="60">
        <f t="shared" si="0"/>
        <v>106.98</v>
      </c>
      <c r="H27" s="60">
        <f t="shared" si="0"/>
        <v>904.59999999999991</v>
      </c>
      <c r="I27" s="60">
        <f t="shared" si="0"/>
        <v>0.34100000000000003</v>
      </c>
      <c r="J27" s="60">
        <f t="shared" si="0"/>
        <v>0.77200000000000002</v>
      </c>
      <c r="K27" s="60">
        <f t="shared" si="0"/>
        <v>154.47999999999999</v>
      </c>
      <c r="L27" s="60">
        <f t="shared" si="0"/>
        <v>6.09</v>
      </c>
      <c r="M27" s="60">
        <f t="shared" si="0"/>
        <v>2.13</v>
      </c>
      <c r="N27" s="60">
        <f t="shared" si="0"/>
        <v>475.74999999999994</v>
      </c>
      <c r="O27" s="60">
        <f t="shared" si="0"/>
        <v>548.45000000000005</v>
      </c>
      <c r="P27" s="60">
        <f t="shared" si="0"/>
        <v>80.089999999999989</v>
      </c>
      <c r="Q27" s="60">
        <f t="shared" si="0"/>
        <v>5.6899999999999995</v>
      </c>
      <c r="R27" s="60">
        <f t="shared" si="0"/>
        <v>437.3</v>
      </c>
      <c r="S27" s="60">
        <f t="shared" si="0"/>
        <v>46.730000000000004</v>
      </c>
      <c r="T27" s="60">
        <f t="shared" si="0"/>
        <v>68.52</v>
      </c>
      <c r="U27" s="60">
        <f t="shared" si="0"/>
        <v>103.10000000000001</v>
      </c>
    </row>
    <row r="28" spans="1:21" ht="38.25" x14ac:dyDescent="0.25">
      <c r="A28" s="174" t="s">
        <v>15</v>
      </c>
      <c r="B28" s="216" t="s">
        <v>188</v>
      </c>
      <c r="C28" s="111" t="s">
        <v>189</v>
      </c>
      <c r="D28" s="178">
        <v>200</v>
      </c>
      <c r="E28" s="170">
        <v>6</v>
      </c>
      <c r="F28" s="170">
        <v>5.44</v>
      </c>
      <c r="G28" s="170">
        <v>13.54</v>
      </c>
      <c r="H28" s="170">
        <v>127.2</v>
      </c>
      <c r="I28" s="170">
        <v>0.8</v>
      </c>
      <c r="J28" s="182">
        <v>0.09</v>
      </c>
      <c r="K28" s="182">
        <v>102.4</v>
      </c>
      <c r="L28" s="182">
        <v>0.04</v>
      </c>
      <c r="M28" s="170">
        <v>7.46</v>
      </c>
      <c r="N28" s="170">
        <v>17.399999999999999</v>
      </c>
      <c r="O28" s="170">
        <v>92</v>
      </c>
      <c r="P28" s="170">
        <v>25.8</v>
      </c>
      <c r="Q28" s="170">
        <v>1.39</v>
      </c>
      <c r="R28" s="182">
        <v>485.6</v>
      </c>
      <c r="S28" s="182">
        <v>25.8</v>
      </c>
      <c r="T28" s="182">
        <v>0.69</v>
      </c>
      <c r="U28" s="170">
        <v>49</v>
      </c>
    </row>
    <row r="29" spans="1:21" x14ac:dyDescent="0.25">
      <c r="A29" s="174"/>
      <c r="B29" s="216"/>
      <c r="C29" s="112" t="s">
        <v>190</v>
      </c>
      <c r="D29" s="178"/>
      <c r="E29" s="170"/>
      <c r="F29" s="170"/>
      <c r="G29" s="170"/>
      <c r="H29" s="170"/>
      <c r="I29" s="170"/>
      <c r="J29" s="183"/>
      <c r="K29" s="183"/>
      <c r="L29" s="183"/>
      <c r="M29" s="170"/>
      <c r="N29" s="170"/>
      <c r="O29" s="170"/>
      <c r="P29" s="170"/>
      <c r="Q29" s="170"/>
      <c r="R29" s="183"/>
      <c r="S29" s="183"/>
      <c r="T29" s="183"/>
      <c r="U29" s="170"/>
    </row>
    <row r="30" spans="1:21" ht="29.25" customHeight="1" x14ac:dyDescent="0.25">
      <c r="A30" s="174"/>
      <c r="B30" s="216"/>
      <c r="C30" s="112" t="s">
        <v>191</v>
      </c>
      <c r="D30" s="178"/>
      <c r="E30" s="170"/>
      <c r="F30" s="170"/>
      <c r="G30" s="170"/>
      <c r="H30" s="170"/>
      <c r="I30" s="170"/>
      <c r="J30" s="183"/>
      <c r="K30" s="183"/>
      <c r="L30" s="183"/>
      <c r="M30" s="170"/>
      <c r="N30" s="170"/>
      <c r="O30" s="170"/>
      <c r="P30" s="170"/>
      <c r="Q30" s="170"/>
      <c r="R30" s="183"/>
      <c r="S30" s="183"/>
      <c r="T30" s="183"/>
      <c r="U30" s="170"/>
    </row>
    <row r="31" spans="1:21" x14ac:dyDescent="0.25">
      <c r="A31" s="174"/>
      <c r="B31" s="216"/>
      <c r="C31" s="112" t="s">
        <v>192</v>
      </c>
      <c r="D31" s="178"/>
      <c r="E31" s="170"/>
      <c r="F31" s="170"/>
      <c r="G31" s="170"/>
      <c r="H31" s="170"/>
      <c r="I31" s="170"/>
      <c r="J31" s="183"/>
      <c r="K31" s="183"/>
      <c r="L31" s="183"/>
      <c r="M31" s="170"/>
      <c r="N31" s="170"/>
      <c r="O31" s="170"/>
      <c r="P31" s="170"/>
      <c r="Q31" s="170"/>
      <c r="R31" s="183"/>
      <c r="S31" s="183"/>
      <c r="T31" s="183"/>
      <c r="U31" s="170"/>
    </row>
    <row r="32" spans="1:21" x14ac:dyDescent="0.25">
      <c r="A32" s="174"/>
      <c r="B32" s="216"/>
      <c r="C32" s="112" t="s">
        <v>109</v>
      </c>
      <c r="D32" s="178"/>
      <c r="E32" s="170"/>
      <c r="F32" s="170"/>
      <c r="G32" s="170"/>
      <c r="H32" s="170"/>
      <c r="I32" s="170"/>
      <c r="J32" s="183"/>
      <c r="K32" s="183"/>
      <c r="L32" s="183"/>
      <c r="M32" s="170"/>
      <c r="N32" s="170"/>
      <c r="O32" s="170"/>
      <c r="P32" s="170"/>
      <c r="Q32" s="170"/>
      <c r="R32" s="183"/>
      <c r="S32" s="183"/>
      <c r="T32" s="183"/>
      <c r="U32" s="170"/>
    </row>
    <row r="33" spans="1:21" x14ac:dyDescent="0.25">
      <c r="A33" s="174"/>
      <c r="B33" s="216"/>
      <c r="C33" s="112" t="s">
        <v>193</v>
      </c>
      <c r="D33" s="178"/>
      <c r="E33" s="170"/>
      <c r="F33" s="170"/>
      <c r="G33" s="170"/>
      <c r="H33" s="170"/>
      <c r="I33" s="170"/>
      <c r="J33" s="183"/>
      <c r="K33" s="183"/>
      <c r="L33" s="183"/>
      <c r="M33" s="170"/>
      <c r="N33" s="170"/>
      <c r="O33" s="170"/>
      <c r="P33" s="170"/>
      <c r="Q33" s="170"/>
      <c r="R33" s="183"/>
      <c r="S33" s="183"/>
      <c r="T33" s="183"/>
      <c r="U33" s="170"/>
    </row>
    <row r="34" spans="1:21" ht="25.5" x14ac:dyDescent="0.25">
      <c r="A34" s="174"/>
      <c r="B34" s="216"/>
      <c r="C34" s="112" t="s">
        <v>194</v>
      </c>
      <c r="D34" s="178"/>
      <c r="E34" s="170"/>
      <c r="F34" s="170"/>
      <c r="G34" s="170"/>
      <c r="H34" s="170"/>
      <c r="I34" s="170"/>
      <c r="J34" s="183"/>
      <c r="K34" s="183"/>
      <c r="L34" s="183"/>
      <c r="M34" s="170"/>
      <c r="N34" s="170"/>
      <c r="O34" s="170"/>
      <c r="P34" s="170"/>
      <c r="Q34" s="170"/>
      <c r="R34" s="183"/>
      <c r="S34" s="183"/>
      <c r="T34" s="183"/>
      <c r="U34" s="170"/>
    </row>
    <row r="35" spans="1:21" ht="25.5" x14ac:dyDescent="0.25">
      <c r="A35" s="174"/>
      <c r="B35" s="216"/>
      <c r="C35" s="112" t="s">
        <v>154</v>
      </c>
      <c r="D35" s="178"/>
      <c r="E35" s="170"/>
      <c r="F35" s="170"/>
      <c r="G35" s="170"/>
      <c r="H35" s="170"/>
      <c r="I35" s="170"/>
      <c r="J35" s="183"/>
      <c r="K35" s="183"/>
      <c r="L35" s="183"/>
      <c r="M35" s="170"/>
      <c r="N35" s="170"/>
      <c r="O35" s="170"/>
      <c r="P35" s="170"/>
      <c r="Q35" s="170"/>
      <c r="R35" s="183"/>
      <c r="S35" s="183"/>
      <c r="T35" s="183"/>
      <c r="U35" s="170"/>
    </row>
    <row r="36" spans="1:21" ht="25.5" x14ac:dyDescent="0.25">
      <c r="A36" s="174"/>
      <c r="B36" s="216"/>
      <c r="C36" s="113" t="s">
        <v>195</v>
      </c>
      <c r="D36" s="178"/>
      <c r="E36" s="170"/>
      <c r="F36" s="170"/>
      <c r="G36" s="170"/>
      <c r="H36" s="170"/>
      <c r="I36" s="170"/>
      <c r="J36" s="183"/>
      <c r="K36" s="183"/>
      <c r="L36" s="183"/>
      <c r="M36" s="170"/>
      <c r="N36" s="170"/>
      <c r="O36" s="170"/>
      <c r="P36" s="170"/>
      <c r="Q36" s="170"/>
      <c r="R36" s="183"/>
      <c r="S36" s="183"/>
      <c r="T36" s="183"/>
      <c r="U36" s="170"/>
    </row>
    <row r="37" spans="1:21" ht="25.5" x14ac:dyDescent="0.25">
      <c r="A37" s="174"/>
      <c r="B37" s="216"/>
      <c r="C37" s="74" t="s">
        <v>197</v>
      </c>
      <c r="D37" s="178"/>
      <c r="E37" s="170"/>
      <c r="F37" s="170"/>
      <c r="G37" s="170"/>
      <c r="H37" s="170"/>
      <c r="I37" s="170"/>
      <c r="J37" s="183"/>
      <c r="K37" s="183"/>
      <c r="L37" s="183"/>
      <c r="M37" s="170"/>
      <c r="N37" s="170"/>
      <c r="O37" s="170"/>
      <c r="P37" s="170"/>
      <c r="Q37" s="170"/>
      <c r="R37" s="183"/>
      <c r="S37" s="183"/>
      <c r="T37" s="183"/>
      <c r="U37" s="170"/>
    </row>
    <row r="38" spans="1:21" x14ac:dyDescent="0.25">
      <c r="A38" s="174"/>
      <c r="B38" s="216"/>
      <c r="C38" s="73" t="s">
        <v>198</v>
      </c>
      <c r="D38" s="178"/>
      <c r="E38" s="170"/>
      <c r="F38" s="170"/>
      <c r="G38" s="170"/>
      <c r="H38" s="170"/>
      <c r="I38" s="170"/>
      <c r="J38" s="183"/>
      <c r="K38" s="183"/>
      <c r="L38" s="183"/>
      <c r="M38" s="170"/>
      <c r="N38" s="170"/>
      <c r="O38" s="170"/>
      <c r="P38" s="170"/>
      <c r="Q38" s="170"/>
      <c r="R38" s="183"/>
      <c r="S38" s="183"/>
      <c r="T38" s="183"/>
      <c r="U38" s="170"/>
    </row>
    <row r="39" spans="1:21" x14ac:dyDescent="0.25">
      <c r="A39" s="174"/>
      <c r="B39" s="216"/>
      <c r="C39" s="113" t="s">
        <v>199</v>
      </c>
      <c r="D39" s="178"/>
      <c r="E39" s="170"/>
      <c r="F39" s="170"/>
      <c r="G39" s="170"/>
      <c r="H39" s="170"/>
      <c r="I39" s="170"/>
      <c r="J39" s="183"/>
      <c r="K39" s="183"/>
      <c r="L39" s="183"/>
      <c r="M39" s="170"/>
      <c r="N39" s="170"/>
      <c r="O39" s="170"/>
      <c r="P39" s="170"/>
      <c r="Q39" s="170"/>
      <c r="R39" s="183"/>
      <c r="S39" s="183"/>
      <c r="T39" s="183"/>
      <c r="U39" s="170"/>
    </row>
    <row r="40" spans="1:21" ht="29.25" customHeight="1" x14ac:dyDescent="0.25">
      <c r="A40" s="174"/>
      <c r="B40" s="216"/>
      <c r="C40" s="112" t="s">
        <v>196</v>
      </c>
      <c r="D40" s="178"/>
      <c r="E40" s="170"/>
      <c r="F40" s="170"/>
      <c r="G40" s="170"/>
      <c r="H40" s="170"/>
      <c r="I40" s="170"/>
      <c r="J40" s="183"/>
      <c r="K40" s="183"/>
      <c r="L40" s="183"/>
      <c r="M40" s="170"/>
      <c r="N40" s="170"/>
      <c r="O40" s="170"/>
      <c r="P40" s="170"/>
      <c r="Q40" s="170"/>
      <c r="R40" s="183"/>
      <c r="S40" s="183"/>
      <c r="T40" s="183"/>
      <c r="U40" s="170"/>
    </row>
    <row r="41" spans="1:21" ht="24.75" customHeight="1" x14ac:dyDescent="0.25">
      <c r="A41" s="174"/>
      <c r="B41" s="175" t="s">
        <v>200</v>
      </c>
      <c r="C41" s="22" t="s">
        <v>114</v>
      </c>
      <c r="D41" s="233">
        <v>90</v>
      </c>
      <c r="E41" s="171">
        <v>13.6</v>
      </c>
      <c r="F41" s="171">
        <v>13.5</v>
      </c>
      <c r="G41" s="171">
        <v>4.0999999999999996</v>
      </c>
      <c r="H41" s="171">
        <v>192</v>
      </c>
      <c r="I41" s="171">
        <v>0.1</v>
      </c>
      <c r="J41" s="171">
        <v>0.1</v>
      </c>
      <c r="K41" s="171">
        <v>0.01</v>
      </c>
      <c r="L41" s="171">
        <v>0</v>
      </c>
      <c r="M41" s="171">
        <v>0.53</v>
      </c>
      <c r="N41" s="171">
        <v>34</v>
      </c>
      <c r="O41" s="171">
        <v>214.96</v>
      </c>
      <c r="P41" s="171">
        <v>37.950000000000003</v>
      </c>
      <c r="Q41" s="171">
        <v>1.41</v>
      </c>
      <c r="R41" s="171">
        <v>231.19</v>
      </c>
      <c r="S41" s="171">
        <v>118.21</v>
      </c>
      <c r="T41" s="171">
        <v>16.329999999999998</v>
      </c>
      <c r="U41" s="171">
        <v>558.04</v>
      </c>
    </row>
    <row r="42" spans="1:21" ht="26.25" x14ac:dyDescent="0.25">
      <c r="A42" s="174"/>
      <c r="B42" s="176"/>
      <c r="C42" s="3" t="s">
        <v>201</v>
      </c>
      <c r="D42" s="234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</row>
    <row r="43" spans="1:21" x14ac:dyDescent="0.25">
      <c r="A43" s="174"/>
      <c r="B43" s="176"/>
      <c r="C43" s="3" t="s">
        <v>18</v>
      </c>
      <c r="D43" s="234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</row>
    <row r="44" spans="1:21" ht="26.25" x14ac:dyDescent="0.25">
      <c r="A44" s="174"/>
      <c r="B44" s="176"/>
      <c r="C44" s="3" t="s">
        <v>213</v>
      </c>
      <c r="D44" s="234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</row>
    <row r="45" spans="1:21" x14ac:dyDescent="0.25">
      <c r="A45" s="174"/>
      <c r="B45" s="175" t="s">
        <v>116</v>
      </c>
      <c r="C45" s="46" t="s">
        <v>115</v>
      </c>
      <c r="D45" s="218">
        <v>150</v>
      </c>
      <c r="E45" s="171">
        <v>2.8</v>
      </c>
      <c r="F45" s="171">
        <v>7.4</v>
      </c>
      <c r="G45" s="171">
        <v>13.6</v>
      </c>
      <c r="H45" s="171">
        <v>133.4</v>
      </c>
      <c r="I45" s="171">
        <v>7.0000000000000007E-2</v>
      </c>
      <c r="J45" s="171">
        <v>0.08</v>
      </c>
      <c r="K45" s="171">
        <v>309</v>
      </c>
      <c r="L45" s="171">
        <v>0.01</v>
      </c>
      <c r="M45" s="171">
        <v>12.2</v>
      </c>
      <c r="N45" s="171">
        <v>56</v>
      </c>
      <c r="O45" s="171">
        <v>70</v>
      </c>
      <c r="P45" s="171">
        <v>29</v>
      </c>
      <c r="Q45" s="171">
        <v>1.02</v>
      </c>
      <c r="R45" s="171">
        <v>429</v>
      </c>
      <c r="S45" s="171">
        <v>27</v>
      </c>
      <c r="T45" s="171">
        <v>0.56000000000000005</v>
      </c>
      <c r="U45" s="171">
        <v>41</v>
      </c>
    </row>
    <row r="46" spans="1:21" x14ac:dyDescent="0.25">
      <c r="A46" s="174"/>
      <c r="B46" s="176"/>
      <c r="C46" s="23" t="s">
        <v>117</v>
      </c>
      <c r="D46" s="219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</row>
    <row r="47" spans="1:21" x14ac:dyDescent="0.25">
      <c r="A47" s="174"/>
      <c r="B47" s="176"/>
      <c r="C47" s="23" t="s">
        <v>118</v>
      </c>
      <c r="D47" s="219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</row>
    <row r="48" spans="1:21" x14ac:dyDescent="0.25">
      <c r="A48" s="174"/>
      <c r="B48" s="176"/>
      <c r="C48" s="23" t="s">
        <v>119</v>
      </c>
      <c r="D48" s="219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1:21" x14ac:dyDescent="0.25">
      <c r="A49" s="174"/>
      <c r="B49" s="176"/>
      <c r="C49" s="23" t="s">
        <v>120</v>
      </c>
      <c r="D49" s="219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</row>
    <row r="50" spans="1:21" x14ac:dyDescent="0.25">
      <c r="A50" s="174"/>
      <c r="B50" s="176"/>
      <c r="C50" s="23" t="s">
        <v>121</v>
      </c>
      <c r="D50" s="219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</row>
    <row r="51" spans="1:21" x14ac:dyDescent="0.25">
      <c r="A51" s="174"/>
      <c r="B51" s="176"/>
      <c r="C51" s="23" t="s">
        <v>122</v>
      </c>
      <c r="D51" s="219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</row>
    <row r="52" spans="1:21" ht="26.25" x14ac:dyDescent="0.25">
      <c r="A52" s="174"/>
      <c r="B52" s="176"/>
      <c r="C52" s="23" t="s">
        <v>123</v>
      </c>
      <c r="D52" s="219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</row>
    <row r="53" spans="1:21" ht="26.25" x14ac:dyDescent="0.25">
      <c r="A53" s="174"/>
      <c r="B53" s="176"/>
      <c r="C53" s="23" t="s">
        <v>124</v>
      </c>
      <c r="D53" s="219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</row>
    <row r="54" spans="1:21" ht="26.25" x14ac:dyDescent="0.25">
      <c r="A54" s="174"/>
      <c r="B54" s="176"/>
      <c r="C54" s="23" t="s">
        <v>125</v>
      </c>
      <c r="D54" s="219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</row>
    <row r="55" spans="1:21" ht="29.25" customHeight="1" x14ac:dyDescent="0.25">
      <c r="A55" s="174"/>
      <c r="B55" s="176"/>
      <c r="C55" s="23" t="s">
        <v>126</v>
      </c>
      <c r="D55" s="219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</row>
    <row r="56" spans="1:21" ht="24.75" customHeight="1" x14ac:dyDescent="0.25">
      <c r="A56" s="174"/>
      <c r="B56" s="176"/>
      <c r="C56" s="23" t="s">
        <v>127</v>
      </c>
      <c r="D56" s="220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</row>
    <row r="57" spans="1:21" x14ac:dyDescent="0.25">
      <c r="A57" s="174"/>
      <c r="B57" s="155"/>
      <c r="C57" s="84" t="s">
        <v>21</v>
      </c>
      <c r="D57" s="153">
        <v>55</v>
      </c>
      <c r="E57" s="153">
        <v>5.87</v>
      </c>
      <c r="F57" s="153">
        <v>2.5</v>
      </c>
      <c r="G57" s="153">
        <v>26.15</v>
      </c>
      <c r="H57" s="153">
        <v>150.69999999999999</v>
      </c>
      <c r="I57" s="153">
        <v>0.22</v>
      </c>
      <c r="J57" s="102">
        <v>0.17</v>
      </c>
      <c r="K57" s="102">
        <v>0</v>
      </c>
      <c r="L57" s="153">
        <v>0</v>
      </c>
      <c r="M57" s="153">
        <v>0.11</v>
      </c>
      <c r="N57" s="153">
        <v>68.8</v>
      </c>
      <c r="O57" s="153">
        <v>70.95</v>
      </c>
      <c r="P57" s="153">
        <v>22.6</v>
      </c>
      <c r="Q57" s="153">
        <v>2.98</v>
      </c>
      <c r="R57" s="102">
        <v>77.599999999999994</v>
      </c>
      <c r="S57" s="102">
        <v>0</v>
      </c>
      <c r="T57" s="102">
        <v>5.8</v>
      </c>
      <c r="U57" s="102">
        <v>0</v>
      </c>
    </row>
    <row r="58" spans="1:21" x14ac:dyDescent="0.25">
      <c r="A58" s="174"/>
      <c r="B58" s="157"/>
      <c r="C58" s="84" t="s">
        <v>64</v>
      </c>
      <c r="D58" s="156">
        <v>25</v>
      </c>
      <c r="E58" s="156">
        <v>2.13</v>
      </c>
      <c r="F58" s="156">
        <v>0.83</v>
      </c>
      <c r="G58" s="156">
        <v>12.08</v>
      </c>
      <c r="H58" s="156">
        <v>64.8</v>
      </c>
      <c r="I58" s="156">
        <v>0.1</v>
      </c>
      <c r="J58" s="156">
        <v>0.08</v>
      </c>
      <c r="K58" s="156">
        <v>0</v>
      </c>
      <c r="L58" s="156">
        <v>0</v>
      </c>
      <c r="M58" s="156">
        <v>0.1</v>
      </c>
      <c r="N58" s="156">
        <v>37.25</v>
      </c>
      <c r="O58" s="156">
        <v>31.25</v>
      </c>
      <c r="P58" s="156">
        <v>10</v>
      </c>
      <c r="Q58" s="156">
        <v>0.7</v>
      </c>
      <c r="R58" s="156">
        <v>41.5</v>
      </c>
      <c r="S58" s="156">
        <v>0</v>
      </c>
      <c r="T58" s="156">
        <v>2.7</v>
      </c>
      <c r="U58" s="156">
        <v>12.7</v>
      </c>
    </row>
    <row r="59" spans="1:21" ht="38.25" customHeight="1" x14ac:dyDescent="0.25">
      <c r="A59" s="174"/>
      <c r="B59" s="162"/>
      <c r="C59" s="98" t="s">
        <v>68</v>
      </c>
      <c r="D59" s="160">
        <v>200</v>
      </c>
      <c r="E59" s="158">
        <v>0.2</v>
      </c>
      <c r="F59" s="158">
        <v>0</v>
      </c>
      <c r="G59" s="158">
        <v>39</v>
      </c>
      <c r="H59" s="158">
        <v>80</v>
      </c>
      <c r="I59" s="158">
        <v>0.05</v>
      </c>
      <c r="J59" s="158">
        <v>2.8000000000000001E-2</v>
      </c>
      <c r="K59" s="158">
        <v>8</v>
      </c>
      <c r="L59" s="158">
        <v>0</v>
      </c>
      <c r="M59" s="158">
        <v>50</v>
      </c>
      <c r="N59" s="158">
        <v>16</v>
      </c>
      <c r="O59" s="158">
        <v>26</v>
      </c>
      <c r="P59" s="158">
        <v>20</v>
      </c>
      <c r="Q59" s="158">
        <v>0.54</v>
      </c>
      <c r="R59" s="158">
        <v>192</v>
      </c>
      <c r="S59" s="158">
        <v>0</v>
      </c>
      <c r="T59" s="158">
        <v>0.2</v>
      </c>
      <c r="U59" s="158">
        <v>0</v>
      </c>
    </row>
    <row r="60" spans="1:21" x14ac:dyDescent="0.25">
      <c r="A60" s="174"/>
      <c r="B60" s="66"/>
      <c r="C60" s="76" t="s">
        <v>14</v>
      </c>
      <c r="D60" s="30">
        <f t="shared" ref="D60:U60" si="1">SUM(D28:D59)</f>
        <v>720</v>
      </c>
      <c r="E60" s="30">
        <f t="shared" si="1"/>
        <v>30.6</v>
      </c>
      <c r="F60" s="30">
        <f t="shared" si="1"/>
        <v>29.67</v>
      </c>
      <c r="G60" s="30">
        <f t="shared" si="1"/>
        <v>108.47</v>
      </c>
      <c r="H60" s="30">
        <f t="shared" si="1"/>
        <v>748.09999999999991</v>
      </c>
      <c r="I60" s="30">
        <f t="shared" si="1"/>
        <v>1.34</v>
      </c>
      <c r="J60" s="30">
        <f t="shared" si="1"/>
        <v>0.54800000000000004</v>
      </c>
      <c r="K60" s="30">
        <f t="shared" si="1"/>
        <v>419.41</v>
      </c>
      <c r="L60" s="30">
        <f t="shared" si="1"/>
        <v>0.05</v>
      </c>
      <c r="M60" s="30">
        <f t="shared" si="1"/>
        <v>70.400000000000006</v>
      </c>
      <c r="N60" s="30">
        <f t="shared" si="1"/>
        <v>229.45</v>
      </c>
      <c r="O60" s="30">
        <f t="shared" si="1"/>
        <v>505.16</v>
      </c>
      <c r="P60" s="30">
        <f t="shared" si="1"/>
        <v>145.35</v>
      </c>
      <c r="Q60" s="30">
        <f t="shared" si="1"/>
        <v>8.0399999999999991</v>
      </c>
      <c r="R60" s="30">
        <f t="shared" si="1"/>
        <v>1456.8899999999999</v>
      </c>
      <c r="S60" s="30">
        <f t="shared" si="1"/>
        <v>171.01</v>
      </c>
      <c r="T60" s="30">
        <f t="shared" si="1"/>
        <v>26.279999999999998</v>
      </c>
      <c r="U60" s="30">
        <f t="shared" si="1"/>
        <v>660.74</v>
      </c>
    </row>
    <row r="61" spans="1:21" x14ac:dyDescent="0.25">
      <c r="A61" s="2"/>
      <c r="B61" s="65"/>
      <c r="C61" s="76" t="s">
        <v>43</v>
      </c>
      <c r="D61" s="4">
        <f>SUM(D27,D60)</f>
        <v>1300</v>
      </c>
      <c r="E61" s="4">
        <f t="shared" ref="E61:U61" si="2">SUM(E27,E60)</f>
        <v>62.97</v>
      </c>
      <c r="F61" s="4">
        <f t="shared" si="2"/>
        <v>56.7</v>
      </c>
      <c r="G61" s="4">
        <f t="shared" si="2"/>
        <v>215.45</v>
      </c>
      <c r="H61" s="4">
        <f t="shared" si="2"/>
        <v>1652.6999999999998</v>
      </c>
      <c r="I61" s="4">
        <f t="shared" si="2"/>
        <v>1.681</v>
      </c>
      <c r="J61" s="4">
        <f t="shared" si="2"/>
        <v>1.32</v>
      </c>
      <c r="K61" s="4">
        <f t="shared" si="2"/>
        <v>573.89</v>
      </c>
      <c r="L61" s="4">
        <f t="shared" si="2"/>
        <v>6.14</v>
      </c>
      <c r="M61" s="4">
        <f t="shared" si="2"/>
        <v>72.53</v>
      </c>
      <c r="N61" s="4">
        <f t="shared" si="2"/>
        <v>705.19999999999993</v>
      </c>
      <c r="O61" s="4">
        <f t="shared" si="2"/>
        <v>1053.6100000000001</v>
      </c>
      <c r="P61" s="4">
        <f t="shared" si="2"/>
        <v>225.44</v>
      </c>
      <c r="Q61" s="4">
        <f t="shared" si="2"/>
        <v>13.729999999999999</v>
      </c>
      <c r="R61" s="4">
        <f t="shared" si="2"/>
        <v>1894.1899999999998</v>
      </c>
      <c r="S61" s="4">
        <f t="shared" si="2"/>
        <v>217.74</v>
      </c>
      <c r="T61" s="4">
        <f t="shared" si="2"/>
        <v>94.8</v>
      </c>
      <c r="U61" s="4">
        <f t="shared" si="2"/>
        <v>763.84</v>
      </c>
    </row>
  </sheetData>
  <mergeCells count="124">
    <mergeCell ref="I45:I56"/>
    <mergeCell ref="A28:A60"/>
    <mergeCell ref="E28:E40"/>
    <mergeCell ref="B28:B40"/>
    <mergeCell ref="D28:D40"/>
    <mergeCell ref="F28:F40"/>
    <mergeCell ref="G28:G40"/>
    <mergeCell ref="H28:H40"/>
    <mergeCell ref="B41:B44"/>
    <mergeCell ref="B45:B56"/>
    <mergeCell ref="D45:D56"/>
    <mergeCell ref="E45:E56"/>
    <mergeCell ref="F45:F56"/>
    <mergeCell ref="G45:G56"/>
    <mergeCell ref="H45:H56"/>
    <mergeCell ref="U41:U44"/>
    <mergeCell ref="K41:K44"/>
    <mergeCell ref="L41:L44"/>
    <mergeCell ref="M41:M44"/>
    <mergeCell ref="N41:N44"/>
    <mergeCell ref="O41:O44"/>
    <mergeCell ref="P41:P44"/>
    <mergeCell ref="D41:D44"/>
    <mergeCell ref="E41:E44"/>
    <mergeCell ref="F41:F44"/>
    <mergeCell ref="G41:G44"/>
    <mergeCell ref="S41:S44"/>
    <mergeCell ref="T41:T44"/>
    <mergeCell ref="H41:H44"/>
    <mergeCell ref="I41:I44"/>
    <mergeCell ref="J41:J44"/>
    <mergeCell ref="Q41:Q44"/>
    <mergeCell ref="R41:R44"/>
    <mergeCell ref="R45:R56"/>
    <mergeCell ref="S45:S56"/>
    <mergeCell ref="T45:T56"/>
    <mergeCell ref="U45:U56"/>
    <mergeCell ref="I28:I40"/>
    <mergeCell ref="J28:J40"/>
    <mergeCell ref="K28:K40"/>
    <mergeCell ref="L28:L40"/>
    <mergeCell ref="M28:M40"/>
    <mergeCell ref="N28:N40"/>
    <mergeCell ref="K45:K56"/>
    <mergeCell ref="L45:L56"/>
    <mergeCell ref="M45:M56"/>
    <mergeCell ref="N45:N56"/>
    <mergeCell ref="O45:O56"/>
    <mergeCell ref="P45:P56"/>
    <mergeCell ref="Q45:Q56"/>
    <mergeCell ref="T28:T40"/>
    <mergeCell ref="U28:U40"/>
    <mergeCell ref="O28:O40"/>
    <mergeCell ref="P28:P40"/>
    <mergeCell ref="Q28:Q40"/>
    <mergeCell ref="R28:R40"/>
    <mergeCell ref="S28:S40"/>
    <mergeCell ref="H22:H26"/>
    <mergeCell ref="I22:I26"/>
    <mergeCell ref="J22:J26"/>
    <mergeCell ref="K22:K26"/>
    <mergeCell ref="L22:L26"/>
    <mergeCell ref="M22:M26"/>
    <mergeCell ref="B22:B26"/>
    <mergeCell ref="D22:D26"/>
    <mergeCell ref="E22:E26"/>
    <mergeCell ref="F22:F26"/>
    <mergeCell ref="G22:G26"/>
    <mergeCell ref="U22:U26"/>
    <mergeCell ref="O22:O26"/>
    <mergeCell ref="P22:P26"/>
    <mergeCell ref="Q22:Q26"/>
    <mergeCell ref="R22:R26"/>
    <mergeCell ref="S22:S26"/>
    <mergeCell ref="N5:N15"/>
    <mergeCell ref="O5:O15"/>
    <mergeCell ref="P5:P15"/>
    <mergeCell ref="Q5:Q15"/>
    <mergeCell ref="R5:R15"/>
    <mergeCell ref="S5:S15"/>
    <mergeCell ref="N22:N26"/>
    <mergeCell ref="U17:U18"/>
    <mergeCell ref="J45:J56"/>
    <mergeCell ref="A2:U2"/>
    <mergeCell ref="B3:B4"/>
    <mergeCell ref="C3:C4"/>
    <mergeCell ref="D3:D4"/>
    <mergeCell ref="E3:G3"/>
    <mergeCell ref="H3:H4"/>
    <mergeCell ref="I3:M3"/>
    <mergeCell ref="N3:U3"/>
    <mergeCell ref="T5:T15"/>
    <mergeCell ref="U5:U15"/>
    <mergeCell ref="H5:H15"/>
    <mergeCell ref="I5:I15"/>
    <mergeCell ref="J5:J15"/>
    <mergeCell ref="K5:K15"/>
    <mergeCell ref="L5:L15"/>
    <mergeCell ref="M5:M15"/>
    <mergeCell ref="A5:A27"/>
    <mergeCell ref="B5:B15"/>
    <mergeCell ref="D5:D15"/>
    <mergeCell ref="E5:E15"/>
    <mergeCell ref="F5:F15"/>
    <mergeCell ref="G5:G15"/>
    <mergeCell ref="T22:T26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</mergeCells>
  <pageMargins left="0.7" right="0.7" top="0.75" bottom="0.75" header="0.3" footer="0.3"/>
  <pageSetup paperSize="9" scale="75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19" zoomScale="80" zoomScaleNormal="80" workbookViewId="0">
      <selection activeCell="Q53" sqref="Q53"/>
    </sheetView>
  </sheetViews>
  <sheetFormatPr defaultRowHeight="15" x14ac:dyDescent="0.25"/>
  <cols>
    <col min="2" max="2" width="10.7109375" style="45" customWidth="1"/>
    <col min="3" max="3" width="27.140625" style="86" customWidth="1"/>
    <col min="4" max="4" width="7.85546875" customWidth="1"/>
    <col min="5" max="5" width="8" customWidth="1"/>
    <col min="6" max="6" width="7.28515625" customWidth="1"/>
    <col min="7" max="7" width="8.28515625" customWidth="1"/>
    <col min="9" max="9" width="7.28515625" customWidth="1"/>
    <col min="10" max="10" width="7.5703125" customWidth="1"/>
    <col min="12" max="12" width="7.28515625" customWidth="1"/>
    <col min="13" max="13" width="8.42578125" customWidth="1"/>
    <col min="17" max="17" width="7.7109375" customWidth="1"/>
    <col min="20" max="20" width="7.85546875" customWidth="1"/>
  </cols>
  <sheetData>
    <row r="1" spans="1:21" ht="15.75" x14ac:dyDescent="0.25">
      <c r="A1" t="s">
        <v>218</v>
      </c>
      <c r="B1" s="202" t="s">
        <v>347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3"/>
    </row>
    <row r="2" spans="1:21" ht="15" customHeight="1" x14ac:dyDescent="0.25">
      <c r="A2" s="178" t="s">
        <v>0</v>
      </c>
      <c r="B2" s="196" t="s">
        <v>1</v>
      </c>
      <c r="C2" s="197"/>
      <c r="D2" s="200" t="s">
        <v>2</v>
      </c>
      <c r="E2" s="187" t="s">
        <v>3</v>
      </c>
      <c r="F2" s="188"/>
      <c r="G2" s="189"/>
      <c r="H2" s="200" t="s">
        <v>4</v>
      </c>
      <c r="I2" s="187" t="s">
        <v>230</v>
      </c>
      <c r="J2" s="188"/>
      <c r="K2" s="188"/>
      <c r="L2" s="188"/>
      <c r="M2" s="189"/>
      <c r="N2" s="187" t="s">
        <v>239</v>
      </c>
      <c r="O2" s="188"/>
      <c r="P2" s="188"/>
      <c r="Q2" s="188"/>
      <c r="R2" s="188"/>
      <c r="S2" s="188"/>
      <c r="T2" s="188"/>
      <c r="U2" s="189"/>
    </row>
    <row r="3" spans="1:21" ht="38.25" x14ac:dyDescent="0.25">
      <c r="A3" s="178"/>
      <c r="B3" s="198"/>
      <c r="C3" s="199"/>
      <c r="D3" s="201"/>
      <c r="E3" s="152" t="s">
        <v>5</v>
      </c>
      <c r="F3" s="152" t="s">
        <v>6</v>
      </c>
      <c r="G3" s="152" t="s">
        <v>7</v>
      </c>
      <c r="H3" s="201"/>
      <c r="I3" s="152" t="s">
        <v>231</v>
      </c>
      <c r="J3" s="152" t="s">
        <v>232</v>
      </c>
      <c r="K3" s="152" t="s">
        <v>229</v>
      </c>
      <c r="L3" s="152" t="s">
        <v>228</v>
      </c>
      <c r="M3" s="152" t="s">
        <v>233</v>
      </c>
      <c r="N3" s="152" t="s">
        <v>234</v>
      </c>
      <c r="O3" s="152" t="s">
        <v>235</v>
      </c>
      <c r="P3" s="152" t="s">
        <v>236</v>
      </c>
      <c r="Q3" s="152" t="s">
        <v>237</v>
      </c>
      <c r="R3" s="152" t="s">
        <v>389</v>
      </c>
      <c r="S3" s="152" t="s">
        <v>238</v>
      </c>
      <c r="T3" s="152" t="s">
        <v>240</v>
      </c>
      <c r="U3" s="152" t="s">
        <v>388</v>
      </c>
    </row>
    <row r="4" spans="1:21" ht="25.5" x14ac:dyDescent="0.25">
      <c r="A4" s="174" t="s">
        <v>8</v>
      </c>
      <c r="B4" s="190" t="s">
        <v>221</v>
      </c>
      <c r="C4" s="84" t="s">
        <v>220</v>
      </c>
      <c r="D4" s="193">
        <v>200</v>
      </c>
      <c r="E4" s="193">
        <v>6.8</v>
      </c>
      <c r="F4" s="193">
        <v>7.5</v>
      </c>
      <c r="G4" s="193">
        <v>24.7</v>
      </c>
      <c r="H4" s="193">
        <v>192.6</v>
      </c>
      <c r="I4" s="193">
        <v>0.14000000000000001</v>
      </c>
      <c r="J4" s="193">
        <v>0.17</v>
      </c>
      <c r="K4" s="193">
        <v>29.1</v>
      </c>
      <c r="L4" s="193">
        <v>4.07</v>
      </c>
      <c r="M4" s="193">
        <v>0.61</v>
      </c>
      <c r="N4" s="193">
        <v>146</v>
      </c>
      <c r="O4" s="193">
        <v>188</v>
      </c>
      <c r="P4" s="193">
        <v>46</v>
      </c>
      <c r="Q4" s="193">
        <v>1.2</v>
      </c>
      <c r="R4" s="193">
        <v>237</v>
      </c>
      <c r="S4" s="193">
        <v>52</v>
      </c>
      <c r="T4" s="193">
        <v>9.9499999999999993</v>
      </c>
      <c r="U4" s="193">
        <v>50</v>
      </c>
    </row>
    <row r="5" spans="1:21" x14ac:dyDescent="0.25">
      <c r="A5" s="174"/>
      <c r="B5" s="191"/>
      <c r="C5" s="137" t="s">
        <v>222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</row>
    <row r="6" spans="1:21" x14ac:dyDescent="0.25">
      <c r="A6" s="174"/>
      <c r="B6" s="191"/>
      <c r="C6" s="137" t="s">
        <v>223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x14ac:dyDescent="0.25">
      <c r="A7" s="174"/>
      <c r="B7" s="191"/>
      <c r="C7" s="137" t="s">
        <v>224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x14ac:dyDescent="0.25">
      <c r="A8" s="174"/>
      <c r="B8" s="191"/>
      <c r="C8" s="137" t="s">
        <v>225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x14ac:dyDescent="0.25">
      <c r="A9" s="174"/>
      <c r="B9" s="191"/>
      <c r="C9" s="137" t="s">
        <v>210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x14ac:dyDescent="0.25">
      <c r="A10" s="174"/>
      <c r="B10" s="192"/>
      <c r="C10" s="137" t="s">
        <v>9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</row>
    <row r="11" spans="1:21" x14ac:dyDescent="0.25">
      <c r="A11" s="174"/>
      <c r="B11" s="190" t="s">
        <v>226</v>
      </c>
      <c r="C11" s="84" t="s">
        <v>219</v>
      </c>
      <c r="D11" s="179">
        <v>15</v>
      </c>
      <c r="E11" s="179">
        <v>3.5</v>
      </c>
      <c r="F11" s="179">
        <v>4.4000000000000004</v>
      </c>
      <c r="G11" s="179">
        <v>0</v>
      </c>
      <c r="H11" s="179">
        <v>53.8</v>
      </c>
      <c r="I11" s="179">
        <v>0.01</v>
      </c>
      <c r="J11" s="179">
        <v>0.05</v>
      </c>
      <c r="K11" s="179">
        <v>39</v>
      </c>
      <c r="L11" s="179">
        <v>0.15</v>
      </c>
      <c r="M11" s="179">
        <v>0.11</v>
      </c>
      <c r="N11" s="179">
        <v>132</v>
      </c>
      <c r="O11" s="179">
        <v>75</v>
      </c>
      <c r="P11" s="179">
        <v>5.3</v>
      </c>
      <c r="Q11" s="179">
        <v>0.15</v>
      </c>
      <c r="R11" s="179">
        <v>13</v>
      </c>
      <c r="S11" s="179">
        <v>0</v>
      </c>
      <c r="T11" s="179">
        <v>2.1800000000000002</v>
      </c>
      <c r="U11" s="179">
        <v>0</v>
      </c>
    </row>
    <row r="12" spans="1:21" x14ac:dyDescent="0.25">
      <c r="A12" s="174"/>
      <c r="B12" s="192"/>
      <c r="C12" s="137" t="s">
        <v>227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</row>
    <row r="13" spans="1:21" x14ac:dyDescent="0.25">
      <c r="A13" s="174"/>
      <c r="B13" s="157"/>
      <c r="C13" s="84" t="s">
        <v>10</v>
      </c>
      <c r="D13" s="156">
        <v>35</v>
      </c>
      <c r="E13" s="156">
        <v>3.73</v>
      </c>
      <c r="F13" s="156">
        <v>1.6</v>
      </c>
      <c r="G13" s="156">
        <v>16.600000000000001</v>
      </c>
      <c r="H13" s="156">
        <v>95.8</v>
      </c>
      <c r="I13" s="156">
        <v>0.14000000000000001</v>
      </c>
      <c r="J13" s="156">
        <v>0.1</v>
      </c>
      <c r="K13" s="156">
        <v>0</v>
      </c>
      <c r="L13" s="156">
        <v>0</v>
      </c>
      <c r="M13" s="156">
        <v>7.0000000000000007E-2</v>
      </c>
      <c r="N13" s="156">
        <v>43.7</v>
      </c>
      <c r="O13" s="156">
        <v>45.1</v>
      </c>
      <c r="P13" s="156">
        <v>14.3</v>
      </c>
      <c r="Q13" s="156">
        <v>1.26</v>
      </c>
      <c r="R13" s="156">
        <v>49.3</v>
      </c>
      <c r="S13" s="156">
        <v>0</v>
      </c>
      <c r="T13" s="156">
        <v>3.1</v>
      </c>
      <c r="U13" s="156">
        <v>0</v>
      </c>
    </row>
    <row r="14" spans="1:21" x14ac:dyDescent="0.25">
      <c r="A14" s="174"/>
      <c r="B14" s="157"/>
      <c r="C14" s="84" t="s">
        <v>64</v>
      </c>
      <c r="D14" s="156">
        <v>25</v>
      </c>
      <c r="E14" s="156">
        <v>2.13</v>
      </c>
      <c r="F14" s="156">
        <v>0.83</v>
      </c>
      <c r="G14" s="156">
        <v>12.08</v>
      </c>
      <c r="H14" s="156">
        <v>64.8</v>
      </c>
      <c r="I14" s="156">
        <v>0.1</v>
      </c>
      <c r="J14" s="156">
        <v>0.08</v>
      </c>
      <c r="K14" s="156">
        <v>0</v>
      </c>
      <c r="L14" s="156">
        <v>0</v>
      </c>
      <c r="M14" s="156">
        <v>0.1</v>
      </c>
      <c r="N14" s="156">
        <v>37.25</v>
      </c>
      <c r="O14" s="156">
        <v>31.25</v>
      </c>
      <c r="P14" s="156">
        <v>10</v>
      </c>
      <c r="Q14" s="156">
        <v>0.7</v>
      </c>
      <c r="R14" s="156">
        <v>41.5</v>
      </c>
      <c r="S14" s="156">
        <v>0</v>
      </c>
      <c r="T14" s="156">
        <v>2.7</v>
      </c>
      <c r="U14" s="156">
        <v>12.7</v>
      </c>
    </row>
    <row r="15" spans="1:21" x14ac:dyDescent="0.25">
      <c r="A15" s="174"/>
      <c r="B15" s="186" t="s">
        <v>65</v>
      </c>
      <c r="C15" s="84" t="s">
        <v>66</v>
      </c>
      <c r="D15" s="185">
        <v>200</v>
      </c>
      <c r="E15" s="185">
        <v>4.5999999999999996</v>
      </c>
      <c r="F15" s="185">
        <v>3.6</v>
      </c>
      <c r="G15" s="185">
        <v>12.6</v>
      </c>
      <c r="H15" s="185">
        <v>100.4</v>
      </c>
      <c r="I15" s="185">
        <v>0.04</v>
      </c>
      <c r="J15" s="185">
        <v>0.17</v>
      </c>
      <c r="K15" s="185">
        <v>17.3</v>
      </c>
      <c r="L15" s="185">
        <v>0</v>
      </c>
      <c r="M15" s="185">
        <v>0.68</v>
      </c>
      <c r="N15" s="185">
        <v>143</v>
      </c>
      <c r="O15" s="185">
        <v>130</v>
      </c>
      <c r="P15" s="185">
        <v>34</v>
      </c>
      <c r="Q15" s="185">
        <v>1.0900000000000001</v>
      </c>
      <c r="R15" s="185">
        <v>220</v>
      </c>
      <c r="S15" s="185">
        <v>12</v>
      </c>
      <c r="T15" s="185">
        <v>2.29</v>
      </c>
      <c r="U15" s="185">
        <v>38</v>
      </c>
    </row>
    <row r="16" spans="1:21" x14ac:dyDescent="0.25">
      <c r="A16" s="174"/>
      <c r="B16" s="186"/>
      <c r="C16" s="137" t="s">
        <v>54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x14ac:dyDescent="0.25">
      <c r="A17" s="174"/>
      <c r="B17" s="186"/>
      <c r="C17" s="137" t="s">
        <v>55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</row>
    <row r="18" spans="1:21" x14ac:dyDescent="0.25">
      <c r="A18" s="174"/>
      <c r="B18" s="186"/>
      <c r="C18" s="137" t="s">
        <v>56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x14ac:dyDescent="0.25">
      <c r="A19" s="174"/>
      <c r="B19" s="186"/>
      <c r="C19" s="137" t="s">
        <v>57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</row>
    <row r="20" spans="1:21" ht="38.25" x14ac:dyDescent="0.25">
      <c r="A20" s="174"/>
      <c r="B20" s="154" t="s">
        <v>63</v>
      </c>
      <c r="C20" s="84" t="s">
        <v>49</v>
      </c>
      <c r="D20" s="153">
        <v>180</v>
      </c>
      <c r="E20" s="153">
        <v>0.72</v>
      </c>
      <c r="F20" s="153">
        <v>0.72</v>
      </c>
      <c r="G20" s="153">
        <v>17.600000000000001</v>
      </c>
      <c r="H20" s="153">
        <v>79.2</v>
      </c>
      <c r="I20" s="153">
        <v>0.05</v>
      </c>
      <c r="J20" s="153">
        <v>3.5999999999999997E-2</v>
      </c>
      <c r="K20" s="153">
        <v>0</v>
      </c>
      <c r="L20" s="153">
        <v>0</v>
      </c>
      <c r="M20" s="153">
        <v>18</v>
      </c>
      <c r="N20" s="153">
        <v>28.8</v>
      </c>
      <c r="O20" s="153">
        <v>19.8</v>
      </c>
      <c r="P20" s="153">
        <v>16.2</v>
      </c>
      <c r="Q20" s="153">
        <v>3.96</v>
      </c>
      <c r="R20" s="153">
        <v>100.4</v>
      </c>
      <c r="S20" s="153">
        <v>0</v>
      </c>
      <c r="T20" s="153">
        <v>0</v>
      </c>
      <c r="U20" s="153">
        <v>5.94</v>
      </c>
    </row>
    <row r="21" spans="1:21" x14ac:dyDescent="0.25">
      <c r="A21" s="174"/>
      <c r="B21" s="133"/>
      <c r="C21" s="84" t="s">
        <v>14</v>
      </c>
      <c r="D21" s="17">
        <f>SUM(D4:D20)</f>
        <v>655</v>
      </c>
      <c r="E21" s="17">
        <f t="shared" ref="E21:U21" si="0">SUM(E4:E20)</f>
        <v>21.479999999999997</v>
      </c>
      <c r="F21" s="17">
        <f t="shared" si="0"/>
        <v>18.649999999999999</v>
      </c>
      <c r="G21" s="17">
        <f t="shared" si="0"/>
        <v>83.579999999999984</v>
      </c>
      <c r="H21" s="17">
        <f t="shared" si="0"/>
        <v>586.6</v>
      </c>
      <c r="I21" s="17">
        <f t="shared" si="0"/>
        <v>0.48</v>
      </c>
      <c r="J21" s="17">
        <f t="shared" si="0"/>
        <v>0.60600000000000009</v>
      </c>
      <c r="K21" s="17">
        <f t="shared" si="0"/>
        <v>85.399999999999991</v>
      </c>
      <c r="L21" s="17">
        <f t="shared" si="0"/>
        <v>4.2200000000000006</v>
      </c>
      <c r="M21" s="17">
        <f t="shared" si="0"/>
        <v>19.57</v>
      </c>
      <c r="N21" s="17">
        <f t="shared" si="0"/>
        <v>530.75</v>
      </c>
      <c r="O21" s="17">
        <f t="shared" si="0"/>
        <v>489.15000000000003</v>
      </c>
      <c r="P21" s="17">
        <f t="shared" si="0"/>
        <v>125.8</v>
      </c>
      <c r="Q21" s="17">
        <f t="shared" si="0"/>
        <v>8.36</v>
      </c>
      <c r="R21" s="17">
        <f t="shared" si="0"/>
        <v>661.19999999999993</v>
      </c>
      <c r="S21" s="17">
        <f t="shared" si="0"/>
        <v>64</v>
      </c>
      <c r="T21" s="17">
        <f t="shared" si="0"/>
        <v>20.22</v>
      </c>
      <c r="U21" s="17">
        <f t="shared" si="0"/>
        <v>106.64</v>
      </c>
    </row>
    <row r="22" spans="1:21" ht="25.5" customHeight="1" x14ac:dyDescent="0.25">
      <c r="A22" s="174" t="s">
        <v>15</v>
      </c>
      <c r="B22" s="175" t="s">
        <v>151</v>
      </c>
      <c r="C22" s="66" t="s">
        <v>39</v>
      </c>
      <c r="D22" s="178">
        <v>200</v>
      </c>
      <c r="E22" s="170">
        <v>5.16</v>
      </c>
      <c r="F22" s="170">
        <v>2.78</v>
      </c>
      <c r="G22" s="170">
        <v>18.5</v>
      </c>
      <c r="H22" s="170">
        <v>119.6</v>
      </c>
      <c r="I22" s="170">
        <v>0.09</v>
      </c>
      <c r="J22" s="170">
        <v>0.05</v>
      </c>
      <c r="K22" s="170">
        <v>97.6</v>
      </c>
      <c r="L22" s="170">
        <v>0</v>
      </c>
      <c r="M22" s="170">
        <v>6.88</v>
      </c>
      <c r="N22" s="170">
        <v>13.8</v>
      </c>
      <c r="O22" s="170">
        <v>54.6</v>
      </c>
      <c r="P22" s="170">
        <v>20.8</v>
      </c>
      <c r="Q22" s="170">
        <v>0.86</v>
      </c>
      <c r="R22" s="170">
        <v>410.4</v>
      </c>
      <c r="S22" s="170">
        <v>16.8</v>
      </c>
      <c r="T22" s="170">
        <v>0.23</v>
      </c>
      <c r="U22" s="170">
        <v>132.80000000000001</v>
      </c>
    </row>
    <row r="23" spans="1:21" x14ac:dyDescent="0.25">
      <c r="A23" s="174"/>
      <c r="B23" s="176"/>
      <c r="C23" s="132" t="s">
        <v>152</v>
      </c>
      <c r="D23" s="178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pans="1:21" x14ac:dyDescent="0.25">
      <c r="A24" s="174"/>
      <c r="B24" s="176"/>
      <c r="C24" s="132" t="s">
        <v>153</v>
      </c>
      <c r="D24" s="178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pans="1:21" x14ac:dyDescent="0.25">
      <c r="A25" s="174"/>
      <c r="B25" s="176"/>
      <c r="C25" s="132" t="s">
        <v>16</v>
      </c>
      <c r="D25" s="178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1:21" x14ac:dyDescent="0.25">
      <c r="A26" s="174"/>
      <c r="B26" s="176"/>
      <c r="C26" s="132" t="s">
        <v>17</v>
      </c>
      <c r="D26" s="178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</row>
    <row r="27" spans="1:21" x14ac:dyDescent="0.25">
      <c r="A27" s="174"/>
      <c r="B27" s="176"/>
      <c r="C27" s="132" t="s">
        <v>154</v>
      </c>
      <c r="D27" s="178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</row>
    <row r="28" spans="1:21" x14ac:dyDescent="0.25">
      <c r="A28" s="174"/>
      <c r="B28" s="176"/>
      <c r="C28" s="132" t="s">
        <v>155</v>
      </c>
      <c r="D28" s="178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1:21" x14ac:dyDescent="0.25">
      <c r="A29" s="174"/>
      <c r="B29" s="176"/>
      <c r="C29" s="132" t="s">
        <v>156</v>
      </c>
      <c r="D29" s="178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1:21" x14ac:dyDescent="0.25">
      <c r="A30" s="174"/>
      <c r="B30" s="177"/>
      <c r="C30" s="131" t="s">
        <v>157</v>
      </c>
      <c r="D30" s="178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ht="15" customHeight="1" x14ac:dyDescent="0.25">
      <c r="A31" s="174"/>
      <c r="B31" s="175" t="s">
        <v>69</v>
      </c>
      <c r="C31" s="22" t="s">
        <v>41</v>
      </c>
      <c r="D31" s="171">
        <v>200</v>
      </c>
      <c r="E31" s="171">
        <v>15.3</v>
      </c>
      <c r="F31" s="171">
        <v>21.7</v>
      </c>
      <c r="G31" s="171">
        <v>38.299999999999997</v>
      </c>
      <c r="H31" s="171">
        <v>348.3</v>
      </c>
      <c r="I31" s="171">
        <v>7.0000000000000007E-2</v>
      </c>
      <c r="J31" s="171">
        <v>0.12</v>
      </c>
      <c r="K31" s="171">
        <v>262</v>
      </c>
      <c r="L31" s="171">
        <v>0.1</v>
      </c>
      <c r="M31" s="171">
        <v>0.72</v>
      </c>
      <c r="N31" s="171">
        <v>20</v>
      </c>
      <c r="O31" s="171">
        <v>193</v>
      </c>
      <c r="P31" s="171">
        <v>44</v>
      </c>
      <c r="Q31" s="171">
        <v>2.2000000000000002</v>
      </c>
      <c r="R31" s="171">
        <v>67</v>
      </c>
      <c r="S31" s="171">
        <v>39</v>
      </c>
      <c r="T31" s="171">
        <v>7.36</v>
      </c>
      <c r="U31" s="171">
        <v>182</v>
      </c>
    </row>
    <row r="32" spans="1:21" ht="26.25" x14ac:dyDescent="0.25">
      <c r="A32" s="174"/>
      <c r="B32" s="176"/>
      <c r="C32" s="3" t="s">
        <v>70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x14ac:dyDescent="0.25">
      <c r="A33" s="174"/>
      <c r="B33" s="176"/>
      <c r="C33" s="3" t="s">
        <v>71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</row>
    <row r="34" spans="1:21" x14ac:dyDescent="0.25">
      <c r="A34" s="174"/>
      <c r="B34" s="176"/>
      <c r="C34" s="3" t="s">
        <v>72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</row>
    <row r="35" spans="1:21" x14ac:dyDescent="0.25">
      <c r="A35" s="174"/>
      <c r="B35" s="176"/>
      <c r="C35" s="3" t="s">
        <v>67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</row>
    <row r="36" spans="1:21" x14ac:dyDescent="0.25">
      <c r="A36" s="174"/>
      <c r="B36" s="176"/>
      <c r="C36" s="3" t="s">
        <v>74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A37" s="174"/>
      <c r="B37" s="176"/>
      <c r="C37" s="3" t="s">
        <v>17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ht="18.75" customHeight="1" x14ac:dyDescent="0.25">
      <c r="A38" s="174"/>
      <c r="B38" s="177"/>
      <c r="C38" s="3" t="s">
        <v>73</v>
      </c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</row>
    <row r="39" spans="1:21" ht="43.5" customHeight="1" x14ac:dyDescent="0.25">
      <c r="A39" s="174"/>
      <c r="B39" s="155"/>
      <c r="C39" s="84" t="s">
        <v>21</v>
      </c>
      <c r="D39" s="153">
        <v>55</v>
      </c>
      <c r="E39" s="153">
        <v>5.87</v>
      </c>
      <c r="F39" s="153">
        <v>2.5</v>
      </c>
      <c r="G39" s="153">
        <v>26.15</v>
      </c>
      <c r="H39" s="153">
        <v>150.69999999999999</v>
      </c>
      <c r="I39" s="153">
        <v>0.22</v>
      </c>
      <c r="J39" s="102">
        <v>0.17</v>
      </c>
      <c r="K39" s="102">
        <v>0</v>
      </c>
      <c r="L39" s="153">
        <v>0</v>
      </c>
      <c r="M39" s="153">
        <v>0.11</v>
      </c>
      <c r="N39" s="153">
        <v>68.8</v>
      </c>
      <c r="O39" s="153">
        <v>70.95</v>
      </c>
      <c r="P39" s="153">
        <v>22.6</v>
      </c>
      <c r="Q39" s="153">
        <v>2.98</v>
      </c>
      <c r="R39" s="102">
        <v>77.599999999999994</v>
      </c>
      <c r="S39" s="102">
        <v>0</v>
      </c>
      <c r="T39" s="102">
        <v>5.8</v>
      </c>
      <c r="U39" s="102">
        <v>0</v>
      </c>
    </row>
    <row r="40" spans="1:21" x14ac:dyDescent="0.25">
      <c r="A40" s="174"/>
      <c r="B40" s="157"/>
      <c r="C40" s="84" t="s">
        <v>64</v>
      </c>
      <c r="D40" s="156">
        <v>25</v>
      </c>
      <c r="E40" s="156">
        <v>2.13</v>
      </c>
      <c r="F40" s="156">
        <v>0.83</v>
      </c>
      <c r="G40" s="156">
        <v>12.08</v>
      </c>
      <c r="H40" s="156">
        <v>64.8</v>
      </c>
      <c r="I40" s="156">
        <v>0.1</v>
      </c>
      <c r="J40" s="156">
        <v>0.08</v>
      </c>
      <c r="K40" s="156">
        <v>0</v>
      </c>
      <c r="L40" s="156">
        <v>0</v>
      </c>
      <c r="M40" s="156">
        <v>0.1</v>
      </c>
      <c r="N40" s="156">
        <v>37.25</v>
      </c>
      <c r="O40" s="156">
        <v>31.25</v>
      </c>
      <c r="P40" s="156">
        <v>10</v>
      </c>
      <c r="Q40" s="156">
        <v>0.7</v>
      </c>
      <c r="R40" s="156">
        <v>41.5</v>
      </c>
      <c r="S40" s="156">
        <v>0</v>
      </c>
      <c r="T40" s="156">
        <v>2.7</v>
      </c>
      <c r="U40" s="156">
        <v>12.7</v>
      </c>
    </row>
    <row r="41" spans="1:21" ht="31.5" customHeight="1" x14ac:dyDescent="0.25">
      <c r="A41" s="174"/>
      <c r="B41" s="175" t="s">
        <v>363</v>
      </c>
      <c r="C41" s="151" t="s">
        <v>364</v>
      </c>
      <c r="D41" s="179">
        <v>200</v>
      </c>
      <c r="E41" s="182">
        <v>0.56999999999999995</v>
      </c>
      <c r="F41" s="182">
        <v>0.06</v>
      </c>
      <c r="G41" s="182">
        <v>30.21</v>
      </c>
      <c r="H41" s="182">
        <v>123.6</v>
      </c>
      <c r="I41" s="182">
        <v>0.05</v>
      </c>
      <c r="J41" s="182">
        <v>2.8000000000000001E-2</v>
      </c>
      <c r="K41" s="182">
        <v>8</v>
      </c>
      <c r="L41" s="182">
        <v>0</v>
      </c>
      <c r="M41" s="182">
        <v>50</v>
      </c>
      <c r="N41" s="182">
        <v>16</v>
      </c>
      <c r="O41" s="182">
        <v>26</v>
      </c>
      <c r="P41" s="182">
        <v>20</v>
      </c>
      <c r="Q41" s="182">
        <v>0.54</v>
      </c>
      <c r="R41" s="182">
        <v>192</v>
      </c>
      <c r="S41" s="182">
        <v>0</v>
      </c>
      <c r="T41" s="182">
        <v>0.2</v>
      </c>
      <c r="U41" s="182">
        <v>0</v>
      </c>
    </row>
    <row r="42" spans="1:21" ht="25.5" x14ac:dyDescent="0.25">
      <c r="A42" s="174"/>
      <c r="B42" s="176"/>
      <c r="C42" s="151" t="s">
        <v>365</v>
      </c>
      <c r="D42" s="180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</row>
    <row r="43" spans="1:21" x14ac:dyDescent="0.25">
      <c r="A43" s="174"/>
      <c r="B43" s="176"/>
      <c r="C43" s="150" t="s">
        <v>366</v>
      </c>
      <c r="D43" s="180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</row>
    <row r="44" spans="1:21" x14ac:dyDescent="0.25">
      <c r="A44" s="174"/>
      <c r="B44" s="176"/>
      <c r="C44" s="150" t="s">
        <v>368</v>
      </c>
      <c r="D44" s="180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</row>
    <row r="45" spans="1:21" x14ac:dyDescent="0.25">
      <c r="A45" s="174"/>
      <c r="B45" s="177"/>
      <c r="C45" s="150" t="s">
        <v>367</v>
      </c>
      <c r="D45" s="181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</row>
    <row r="46" spans="1:21" ht="25.5" x14ac:dyDescent="0.25">
      <c r="A46" s="174"/>
      <c r="B46" s="131" t="s">
        <v>241</v>
      </c>
      <c r="C46" s="84" t="s">
        <v>303</v>
      </c>
      <c r="D46" s="129">
        <v>60</v>
      </c>
      <c r="E46" s="120">
        <v>0.7</v>
      </c>
      <c r="F46" s="120">
        <v>0.1</v>
      </c>
      <c r="G46" s="120">
        <v>2.2999999999999998</v>
      </c>
      <c r="H46" s="120">
        <v>12.8</v>
      </c>
      <c r="I46" s="120">
        <v>0.04</v>
      </c>
      <c r="J46" s="120">
        <v>0.02</v>
      </c>
      <c r="K46" s="120">
        <v>79.8</v>
      </c>
      <c r="L46" s="120">
        <v>0</v>
      </c>
      <c r="M46" s="120">
        <v>15</v>
      </c>
      <c r="N46" s="120">
        <v>8.4</v>
      </c>
      <c r="O46" s="120">
        <v>16</v>
      </c>
      <c r="P46" s="120">
        <v>12</v>
      </c>
      <c r="Q46" s="120">
        <v>0.54</v>
      </c>
      <c r="R46" s="120">
        <v>174</v>
      </c>
      <c r="S46" s="120">
        <v>1.2</v>
      </c>
      <c r="T46" s="120">
        <v>0.24</v>
      </c>
      <c r="U46" s="120">
        <v>12</v>
      </c>
    </row>
    <row r="47" spans="1:21" x14ac:dyDescent="0.25">
      <c r="A47" s="174"/>
      <c r="B47" s="133"/>
      <c r="C47" s="84" t="s">
        <v>14</v>
      </c>
      <c r="D47" s="18">
        <f t="shared" ref="D47:U47" si="1">SUM(D22:D46)</f>
        <v>740</v>
      </c>
      <c r="E47" s="18">
        <f t="shared" si="1"/>
        <v>29.73</v>
      </c>
      <c r="F47" s="18">
        <f t="shared" si="1"/>
        <v>27.97</v>
      </c>
      <c r="G47" s="18">
        <f t="shared" si="1"/>
        <v>127.53999999999998</v>
      </c>
      <c r="H47" s="18">
        <f t="shared" si="1"/>
        <v>819.79999999999984</v>
      </c>
      <c r="I47" s="18">
        <f t="shared" si="1"/>
        <v>0.57000000000000006</v>
      </c>
      <c r="J47" s="18">
        <f t="shared" si="1"/>
        <v>0.46800000000000003</v>
      </c>
      <c r="K47" s="18">
        <f t="shared" si="1"/>
        <v>447.40000000000003</v>
      </c>
      <c r="L47" s="18">
        <f t="shared" si="1"/>
        <v>0.1</v>
      </c>
      <c r="M47" s="18">
        <f t="shared" si="1"/>
        <v>72.81</v>
      </c>
      <c r="N47" s="18">
        <f t="shared" si="1"/>
        <v>164.25</v>
      </c>
      <c r="O47" s="18">
        <f t="shared" si="1"/>
        <v>391.8</v>
      </c>
      <c r="P47" s="18">
        <f t="shared" si="1"/>
        <v>129.4</v>
      </c>
      <c r="Q47" s="18">
        <f t="shared" si="1"/>
        <v>7.82</v>
      </c>
      <c r="R47" s="18">
        <f t="shared" si="1"/>
        <v>962.5</v>
      </c>
      <c r="S47" s="18">
        <f t="shared" si="1"/>
        <v>57</v>
      </c>
      <c r="T47" s="18">
        <f t="shared" si="1"/>
        <v>16.529999999999998</v>
      </c>
      <c r="U47" s="18">
        <f t="shared" si="1"/>
        <v>339.5</v>
      </c>
    </row>
    <row r="48" spans="1:21" x14ac:dyDescent="0.25">
      <c r="A48" s="13"/>
      <c r="B48" s="131"/>
      <c r="C48" s="84" t="s">
        <v>43</v>
      </c>
      <c r="D48" s="117">
        <f>SUM(D21,D47)</f>
        <v>1395</v>
      </c>
      <c r="E48" s="117">
        <f t="shared" ref="E48:U48" si="2">SUM(E21,E47)</f>
        <v>51.209999999999994</v>
      </c>
      <c r="F48" s="117">
        <f t="shared" si="2"/>
        <v>46.62</v>
      </c>
      <c r="G48" s="117">
        <f t="shared" si="2"/>
        <v>211.11999999999995</v>
      </c>
      <c r="H48" s="117">
        <f t="shared" si="2"/>
        <v>1406.3999999999999</v>
      </c>
      <c r="I48" s="117">
        <f t="shared" si="2"/>
        <v>1.05</v>
      </c>
      <c r="J48" s="117">
        <f t="shared" si="2"/>
        <v>1.0740000000000001</v>
      </c>
      <c r="K48" s="117">
        <f t="shared" si="2"/>
        <v>532.80000000000007</v>
      </c>
      <c r="L48" s="117">
        <f t="shared" si="2"/>
        <v>4.32</v>
      </c>
      <c r="M48" s="117">
        <f t="shared" si="2"/>
        <v>92.38</v>
      </c>
      <c r="N48" s="117">
        <f t="shared" si="2"/>
        <v>695</v>
      </c>
      <c r="O48" s="117">
        <f t="shared" si="2"/>
        <v>880.95</v>
      </c>
      <c r="P48" s="117">
        <f t="shared" si="2"/>
        <v>255.2</v>
      </c>
      <c r="Q48" s="117">
        <f t="shared" si="2"/>
        <v>16.18</v>
      </c>
      <c r="R48" s="117">
        <f t="shared" si="2"/>
        <v>1623.6999999999998</v>
      </c>
      <c r="S48" s="117">
        <f t="shared" si="2"/>
        <v>121</v>
      </c>
      <c r="T48" s="117">
        <f t="shared" si="2"/>
        <v>36.75</v>
      </c>
      <c r="U48" s="117">
        <f t="shared" si="2"/>
        <v>446.14</v>
      </c>
    </row>
  </sheetData>
  <mergeCells count="124">
    <mergeCell ref="U41:U45"/>
    <mergeCell ref="L41:L45"/>
    <mergeCell ref="M41:M45"/>
    <mergeCell ref="N41:N45"/>
    <mergeCell ref="O41:O45"/>
    <mergeCell ref="P41:P45"/>
    <mergeCell ref="Q41:Q45"/>
    <mergeCell ref="R41:R45"/>
    <mergeCell ref="S41:S45"/>
    <mergeCell ref="T41:T45"/>
    <mergeCell ref="B41:B45"/>
    <mergeCell ref="D41:D45"/>
    <mergeCell ref="E41:E45"/>
    <mergeCell ref="F41:F45"/>
    <mergeCell ref="G41:G45"/>
    <mergeCell ref="H41:H45"/>
    <mergeCell ref="I41:I45"/>
    <mergeCell ref="J41:J45"/>
    <mergeCell ref="K41:K45"/>
    <mergeCell ref="U31:U38"/>
    <mergeCell ref="O31:O38"/>
    <mergeCell ref="P31:P38"/>
    <mergeCell ref="Q31:Q38"/>
    <mergeCell ref="R31:R38"/>
    <mergeCell ref="S31:S38"/>
    <mergeCell ref="T31:T38"/>
    <mergeCell ref="I31:I38"/>
    <mergeCell ref="J31:J38"/>
    <mergeCell ref="K31:K38"/>
    <mergeCell ref="L31:L38"/>
    <mergeCell ref="M31:M38"/>
    <mergeCell ref="N31:N38"/>
    <mergeCell ref="S22:S30"/>
    <mergeCell ref="T22:T30"/>
    <mergeCell ref="U22:U30"/>
    <mergeCell ref="J22:J30"/>
    <mergeCell ref="K22:K30"/>
    <mergeCell ref="L22:L30"/>
    <mergeCell ref="M22:M30"/>
    <mergeCell ref="N22:N30"/>
    <mergeCell ref="O22:O30"/>
    <mergeCell ref="P22:P30"/>
    <mergeCell ref="Q22:Q30"/>
    <mergeCell ref="R22:R30"/>
    <mergeCell ref="A22:A47"/>
    <mergeCell ref="B22:B30"/>
    <mergeCell ref="D22:D30"/>
    <mergeCell ref="E22:E30"/>
    <mergeCell ref="F22:F30"/>
    <mergeCell ref="G22:G30"/>
    <mergeCell ref="H22:H30"/>
    <mergeCell ref="I22:I30"/>
    <mergeCell ref="N15:N19"/>
    <mergeCell ref="H15:H19"/>
    <mergeCell ref="I15:I19"/>
    <mergeCell ref="J15:J19"/>
    <mergeCell ref="K15:K19"/>
    <mergeCell ref="L15:L19"/>
    <mergeCell ref="M15:M19"/>
    <mergeCell ref="A4:A21"/>
    <mergeCell ref="E4:E10"/>
    <mergeCell ref="B31:B38"/>
    <mergeCell ref="D31:D38"/>
    <mergeCell ref="E31:E38"/>
    <mergeCell ref="F31:F38"/>
    <mergeCell ref="G31:G38"/>
    <mergeCell ref="H31:H38"/>
    <mergeCell ref="D11:D12"/>
    <mergeCell ref="Q11:Q12"/>
    <mergeCell ref="R11:R12"/>
    <mergeCell ref="S11:S12"/>
    <mergeCell ref="T11:T12"/>
    <mergeCell ref="U11:U12"/>
    <mergeCell ref="B15:B19"/>
    <mergeCell ref="D15:D19"/>
    <mergeCell ref="E15:E19"/>
    <mergeCell ref="F15:F19"/>
    <mergeCell ref="G15:G19"/>
    <mergeCell ref="K11:K12"/>
    <mergeCell ref="L11:L12"/>
    <mergeCell ref="M11:M12"/>
    <mergeCell ref="N11:N12"/>
    <mergeCell ref="O11:O12"/>
    <mergeCell ref="P11:P12"/>
    <mergeCell ref="T15:T19"/>
    <mergeCell ref="U15:U19"/>
    <mergeCell ref="O15:O19"/>
    <mergeCell ref="P15:P19"/>
    <mergeCell ref="Q15:Q19"/>
    <mergeCell ref="R15:R19"/>
    <mergeCell ref="S15:S19"/>
    <mergeCell ref="B11:B12"/>
    <mergeCell ref="E11:E12"/>
    <mergeCell ref="F11:F12"/>
    <mergeCell ref="G11:G12"/>
    <mergeCell ref="H11:H12"/>
    <mergeCell ref="I11:I12"/>
    <mergeCell ref="J11:J12"/>
    <mergeCell ref="N4:N10"/>
    <mergeCell ref="H4:H10"/>
    <mergeCell ref="I4:I10"/>
    <mergeCell ref="J4:J10"/>
    <mergeCell ref="K4:K10"/>
    <mergeCell ref="L4:L10"/>
    <mergeCell ref="M4:M10"/>
    <mergeCell ref="B4:B10"/>
    <mergeCell ref="D4:D10"/>
    <mergeCell ref="F4:F10"/>
    <mergeCell ref="G4:G10"/>
    <mergeCell ref="B1:U1"/>
    <mergeCell ref="A2:A3"/>
    <mergeCell ref="B2:C3"/>
    <mergeCell ref="D2:D3"/>
    <mergeCell ref="E2:G2"/>
    <mergeCell ref="H2:H3"/>
    <mergeCell ref="I2:M2"/>
    <mergeCell ref="N2:U2"/>
    <mergeCell ref="T4:T10"/>
    <mergeCell ref="U4:U10"/>
    <mergeCell ref="O4:O10"/>
    <mergeCell ref="P4:P10"/>
    <mergeCell ref="Q4:Q10"/>
    <mergeCell ref="R4:R10"/>
    <mergeCell ref="S4:S10"/>
  </mergeCells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A25" zoomScale="80" zoomScaleNormal="80" workbookViewId="0">
      <selection activeCell="B47" sqref="B47:C50"/>
    </sheetView>
  </sheetViews>
  <sheetFormatPr defaultRowHeight="15" x14ac:dyDescent="0.25"/>
  <cols>
    <col min="1" max="1" width="4.28515625" customWidth="1"/>
    <col min="2" max="2" width="16.42578125" style="45" customWidth="1"/>
    <col min="3" max="3" width="22.140625" style="45" customWidth="1"/>
    <col min="4" max="4" width="8.28515625" customWidth="1"/>
    <col min="8" max="9" width="6.85546875" customWidth="1"/>
    <col min="10" max="10" width="6.5703125" customWidth="1"/>
    <col min="11" max="11" width="5.85546875" customWidth="1"/>
    <col min="12" max="12" width="6.5703125" customWidth="1"/>
  </cols>
  <sheetData>
    <row r="1" spans="1:22" ht="16.5" thickBot="1" x14ac:dyDescent="0.3">
      <c r="B1" s="45" t="s">
        <v>218</v>
      </c>
      <c r="C1" s="217" t="s">
        <v>348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97"/>
    </row>
    <row r="2" spans="1:22" ht="37.15" customHeight="1" x14ac:dyDescent="0.25">
      <c r="A2" s="135"/>
      <c r="B2" s="212" t="s">
        <v>0</v>
      </c>
      <c r="C2" s="212" t="s">
        <v>1</v>
      </c>
      <c r="D2" s="200" t="s">
        <v>2</v>
      </c>
      <c r="E2" s="187" t="s">
        <v>3</v>
      </c>
      <c r="F2" s="188"/>
      <c r="G2" s="189"/>
      <c r="H2" s="200" t="s">
        <v>4</v>
      </c>
      <c r="I2" s="187" t="s">
        <v>230</v>
      </c>
      <c r="J2" s="188"/>
      <c r="K2" s="188"/>
      <c r="L2" s="188"/>
      <c r="M2" s="189"/>
      <c r="N2" s="187" t="s">
        <v>239</v>
      </c>
      <c r="O2" s="188"/>
      <c r="P2" s="188"/>
      <c r="Q2" s="188"/>
      <c r="R2" s="188"/>
      <c r="S2" s="188"/>
      <c r="T2" s="188"/>
      <c r="U2" s="189"/>
    </row>
    <row r="3" spans="1:22" ht="27.75" customHeight="1" thickBot="1" x14ac:dyDescent="0.3">
      <c r="A3" s="9"/>
      <c r="B3" s="213"/>
      <c r="C3" s="214"/>
      <c r="D3" s="201"/>
      <c r="E3" s="152" t="s">
        <v>5</v>
      </c>
      <c r="F3" s="152" t="s">
        <v>6</v>
      </c>
      <c r="G3" s="152" t="s">
        <v>7</v>
      </c>
      <c r="H3" s="201"/>
      <c r="I3" s="152" t="s">
        <v>231</v>
      </c>
      <c r="J3" s="152" t="s">
        <v>232</v>
      </c>
      <c r="K3" s="152" t="s">
        <v>229</v>
      </c>
      <c r="L3" s="152" t="s">
        <v>228</v>
      </c>
      <c r="M3" s="152" t="s">
        <v>233</v>
      </c>
      <c r="N3" s="152" t="s">
        <v>234</v>
      </c>
      <c r="O3" s="152" t="s">
        <v>235</v>
      </c>
      <c r="P3" s="152" t="s">
        <v>236</v>
      </c>
      <c r="Q3" s="152" t="s">
        <v>237</v>
      </c>
      <c r="R3" s="152" t="s">
        <v>389</v>
      </c>
      <c r="S3" s="152" t="s">
        <v>238</v>
      </c>
      <c r="T3" s="152" t="s">
        <v>240</v>
      </c>
      <c r="U3" s="152" t="s">
        <v>388</v>
      </c>
    </row>
    <row r="4" spans="1:22" ht="25.5" customHeight="1" x14ac:dyDescent="0.25">
      <c r="A4" s="174" t="s">
        <v>8</v>
      </c>
      <c r="B4" s="211" t="s">
        <v>176</v>
      </c>
      <c r="C4" s="66" t="s">
        <v>175</v>
      </c>
      <c r="D4" s="178">
        <v>200</v>
      </c>
      <c r="E4" s="205">
        <v>7.1</v>
      </c>
      <c r="F4" s="205">
        <v>5.8</v>
      </c>
      <c r="G4" s="205">
        <v>26.6</v>
      </c>
      <c r="H4" s="205">
        <v>187.3</v>
      </c>
      <c r="I4" s="205">
        <v>0.15</v>
      </c>
      <c r="J4" s="205">
        <v>0.18</v>
      </c>
      <c r="K4" s="205">
        <v>23.9</v>
      </c>
      <c r="L4" s="205">
        <v>0.05</v>
      </c>
      <c r="M4" s="205">
        <v>0.5</v>
      </c>
      <c r="N4" s="205">
        <v>112</v>
      </c>
      <c r="O4" s="205">
        <v>175</v>
      </c>
      <c r="P4" s="205">
        <v>78</v>
      </c>
      <c r="Q4" s="205">
        <v>2.35</v>
      </c>
      <c r="R4" s="205">
        <v>237</v>
      </c>
      <c r="S4" s="205">
        <v>50</v>
      </c>
      <c r="T4" s="205">
        <v>3.64</v>
      </c>
      <c r="U4" s="205">
        <v>28</v>
      </c>
    </row>
    <row r="5" spans="1:22" x14ac:dyDescent="0.25">
      <c r="A5" s="174"/>
      <c r="B5" s="211"/>
      <c r="C5" s="123" t="s">
        <v>177</v>
      </c>
      <c r="D5" s="178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</row>
    <row r="6" spans="1:22" x14ac:dyDescent="0.25">
      <c r="A6" s="174"/>
      <c r="B6" s="211"/>
      <c r="C6" s="123" t="s">
        <v>178</v>
      </c>
      <c r="D6" s="17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2" x14ac:dyDescent="0.25">
      <c r="A7" s="174"/>
      <c r="B7" s="211"/>
      <c r="C7" s="123" t="s">
        <v>111</v>
      </c>
      <c r="D7" s="178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</row>
    <row r="8" spans="1:22" x14ac:dyDescent="0.25">
      <c r="A8" s="174"/>
      <c r="B8" s="211"/>
      <c r="C8" s="123" t="s">
        <v>179</v>
      </c>
      <c r="D8" s="178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</row>
    <row r="9" spans="1:22" x14ac:dyDescent="0.25">
      <c r="A9" s="174"/>
      <c r="B9" s="211"/>
      <c r="C9" s="123" t="s">
        <v>180</v>
      </c>
      <c r="D9" s="178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</row>
    <row r="10" spans="1:22" x14ac:dyDescent="0.25">
      <c r="A10" s="174"/>
      <c r="B10" s="211"/>
      <c r="C10" s="123" t="s">
        <v>181</v>
      </c>
      <c r="D10" s="17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" spans="1:22" x14ac:dyDescent="0.25">
      <c r="A11" s="174"/>
      <c r="B11" s="216" t="s">
        <v>182</v>
      </c>
      <c r="C11" s="66" t="s">
        <v>242</v>
      </c>
      <c r="D11" s="178">
        <v>40</v>
      </c>
      <c r="E11" s="205">
        <v>4.8</v>
      </c>
      <c r="F11" s="205">
        <v>4</v>
      </c>
      <c r="G11" s="205">
        <v>0.3</v>
      </c>
      <c r="H11" s="205">
        <v>56.6</v>
      </c>
      <c r="I11" s="205">
        <v>0.02</v>
      </c>
      <c r="J11" s="205">
        <v>0.14000000000000001</v>
      </c>
      <c r="K11" s="205">
        <v>62.4</v>
      </c>
      <c r="L11" s="205">
        <v>1.88</v>
      </c>
      <c r="M11" s="205">
        <v>0</v>
      </c>
      <c r="N11" s="205">
        <v>19</v>
      </c>
      <c r="O11" s="205">
        <v>67</v>
      </c>
      <c r="P11" s="205">
        <v>4.2</v>
      </c>
      <c r="Q11" s="205">
        <v>0.87</v>
      </c>
      <c r="R11" s="205">
        <v>46.5</v>
      </c>
      <c r="S11" s="205">
        <v>8</v>
      </c>
      <c r="T11" s="205">
        <v>10.8</v>
      </c>
      <c r="U11" s="205">
        <v>22</v>
      </c>
    </row>
    <row r="12" spans="1:22" x14ac:dyDescent="0.25">
      <c r="A12" s="174"/>
      <c r="B12" s="216"/>
      <c r="C12" s="159" t="s">
        <v>183</v>
      </c>
      <c r="D12" s="178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</row>
    <row r="13" spans="1:22" x14ac:dyDescent="0.25">
      <c r="A13" s="174"/>
      <c r="B13" s="131" t="s">
        <v>202</v>
      </c>
      <c r="C13" s="133" t="s">
        <v>42</v>
      </c>
      <c r="D13" s="130">
        <v>10</v>
      </c>
      <c r="E13" s="129">
        <v>0.1</v>
      </c>
      <c r="F13" s="129">
        <v>7.2</v>
      </c>
      <c r="G13" s="129">
        <v>0.1</v>
      </c>
      <c r="H13" s="129">
        <v>66.099999999999994</v>
      </c>
      <c r="I13" s="129">
        <v>0</v>
      </c>
      <c r="J13" s="129">
        <v>0.01</v>
      </c>
      <c r="K13" s="129">
        <v>45</v>
      </c>
      <c r="L13" s="129">
        <v>0.13</v>
      </c>
      <c r="M13" s="129">
        <v>0</v>
      </c>
      <c r="N13" s="129">
        <v>2.4</v>
      </c>
      <c r="O13" s="129">
        <v>3</v>
      </c>
      <c r="P13" s="129">
        <v>0</v>
      </c>
      <c r="Q13" s="129">
        <v>0.02</v>
      </c>
      <c r="R13" s="129">
        <v>3</v>
      </c>
      <c r="S13" s="129">
        <v>0</v>
      </c>
      <c r="T13" s="129">
        <v>0.1</v>
      </c>
      <c r="U13" s="129">
        <v>0.3</v>
      </c>
    </row>
    <row r="14" spans="1:22" x14ac:dyDescent="0.25">
      <c r="A14" s="174"/>
      <c r="B14" s="157"/>
      <c r="C14" s="84" t="s">
        <v>10</v>
      </c>
      <c r="D14" s="156">
        <v>35</v>
      </c>
      <c r="E14" s="156">
        <v>3.73</v>
      </c>
      <c r="F14" s="156">
        <v>1.6</v>
      </c>
      <c r="G14" s="156">
        <v>16.600000000000001</v>
      </c>
      <c r="H14" s="156">
        <v>95.8</v>
      </c>
      <c r="I14" s="156">
        <v>0.14000000000000001</v>
      </c>
      <c r="J14" s="156">
        <v>0.1</v>
      </c>
      <c r="K14" s="156">
        <v>0</v>
      </c>
      <c r="L14" s="156">
        <v>0</v>
      </c>
      <c r="M14" s="156">
        <v>7.0000000000000007E-2</v>
      </c>
      <c r="N14" s="156">
        <v>43.7</v>
      </c>
      <c r="O14" s="156">
        <v>45.1</v>
      </c>
      <c r="P14" s="156">
        <v>14.3</v>
      </c>
      <c r="Q14" s="156">
        <v>1.26</v>
      </c>
      <c r="R14" s="156">
        <v>49.3</v>
      </c>
      <c r="S14" s="156">
        <v>0</v>
      </c>
      <c r="T14" s="156">
        <v>3.1</v>
      </c>
      <c r="U14" s="156">
        <v>0</v>
      </c>
    </row>
    <row r="15" spans="1:22" x14ac:dyDescent="0.25">
      <c r="A15" s="174"/>
      <c r="B15" s="157"/>
      <c r="C15" s="84" t="s">
        <v>64</v>
      </c>
      <c r="D15" s="156">
        <v>25</v>
      </c>
      <c r="E15" s="156">
        <v>2.13</v>
      </c>
      <c r="F15" s="156">
        <v>0.83</v>
      </c>
      <c r="G15" s="156">
        <v>12.08</v>
      </c>
      <c r="H15" s="156">
        <v>64.8</v>
      </c>
      <c r="I15" s="156">
        <v>0.1</v>
      </c>
      <c r="J15" s="156">
        <v>0.08</v>
      </c>
      <c r="K15" s="156">
        <v>0</v>
      </c>
      <c r="L15" s="156">
        <v>0</v>
      </c>
      <c r="M15" s="156">
        <v>0.1</v>
      </c>
      <c r="N15" s="156">
        <v>37.25</v>
      </c>
      <c r="O15" s="156">
        <v>31.25</v>
      </c>
      <c r="P15" s="156">
        <v>10</v>
      </c>
      <c r="Q15" s="156">
        <v>0.7</v>
      </c>
      <c r="R15" s="156">
        <v>41.5</v>
      </c>
      <c r="S15" s="156">
        <v>0</v>
      </c>
      <c r="T15" s="156">
        <v>2.7</v>
      </c>
      <c r="U15" s="156">
        <v>12.7</v>
      </c>
    </row>
    <row r="16" spans="1:22" ht="25.5" x14ac:dyDescent="0.25">
      <c r="A16" s="174"/>
      <c r="B16" s="211" t="s">
        <v>244</v>
      </c>
      <c r="C16" s="163" t="s">
        <v>243</v>
      </c>
      <c r="D16" s="178">
        <v>200</v>
      </c>
      <c r="E16" s="178">
        <v>3.8</v>
      </c>
      <c r="F16" s="178">
        <v>2.9</v>
      </c>
      <c r="G16" s="178">
        <v>11.3</v>
      </c>
      <c r="H16" s="178">
        <v>106</v>
      </c>
      <c r="I16" s="178">
        <v>0.03</v>
      </c>
      <c r="J16" s="200">
        <v>0.13</v>
      </c>
      <c r="K16" s="200">
        <v>13.3</v>
      </c>
      <c r="L16" s="200">
        <v>1</v>
      </c>
      <c r="M16" s="178">
        <v>0.52</v>
      </c>
      <c r="N16" s="178">
        <v>171</v>
      </c>
      <c r="O16" s="178">
        <v>107</v>
      </c>
      <c r="P16" s="178">
        <v>31</v>
      </c>
      <c r="Q16" s="178">
        <v>1.07</v>
      </c>
      <c r="R16" s="200">
        <v>184</v>
      </c>
      <c r="S16" s="200">
        <v>9</v>
      </c>
      <c r="T16" s="200">
        <v>1.76</v>
      </c>
      <c r="U16" s="178">
        <v>20</v>
      </c>
    </row>
    <row r="17" spans="1:21" x14ac:dyDescent="0.25">
      <c r="A17" s="174"/>
      <c r="B17" s="211"/>
      <c r="C17" s="161" t="s">
        <v>245</v>
      </c>
      <c r="D17" s="178"/>
      <c r="E17" s="178"/>
      <c r="F17" s="178"/>
      <c r="G17" s="178"/>
      <c r="H17" s="178"/>
      <c r="I17" s="178"/>
      <c r="J17" s="207"/>
      <c r="K17" s="207"/>
      <c r="L17" s="207"/>
      <c r="M17" s="178"/>
      <c r="N17" s="178"/>
      <c r="O17" s="178"/>
      <c r="P17" s="178"/>
      <c r="Q17" s="178"/>
      <c r="R17" s="207"/>
      <c r="S17" s="207"/>
      <c r="T17" s="207"/>
      <c r="U17" s="178"/>
    </row>
    <row r="18" spans="1:21" x14ac:dyDescent="0.25">
      <c r="A18" s="174"/>
      <c r="B18" s="211"/>
      <c r="C18" s="161" t="s">
        <v>44</v>
      </c>
      <c r="D18" s="178"/>
      <c r="E18" s="178"/>
      <c r="F18" s="178"/>
      <c r="G18" s="178"/>
      <c r="H18" s="178"/>
      <c r="I18" s="178"/>
      <c r="J18" s="207"/>
      <c r="K18" s="207"/>
      <c r="L18" s="207"/>
      <c r="M18" s="178"/>
      <c r="N18" s="178"/>
      <c r="O18" s="178"/>
      <c r="P18" s="178"/>
      <c r="Q18" s="178"/>
      <c r="R18" s="207"/>
      <c r="S18" s="207"/>
      <c r="T18" s="207"/>
      <c r="U18" s="178"/>
    </row>
    <row r="19" spans="1:21" x14ac:dyDescent="0.25">
      <c r="A19" s="174"/>
      <c r="B19" s="211"/>
      <c r="C19" s="161" t="s">
        <v>57</v>
      </c>
      <c r="D19" s="178"/>
      <c r="E19" s="178"/>
      <c r="F19" s="178"/>
      <c r="G19" s="178"/>
      <c r="H19" s="178"/>
      <c r="I19" s="178"/>
      <c r="J19" s="207"/>
      <c r="K19" s="207"/>
      <c r="L19" s="207"/>
      <c r="M19" s="178"/>
      <c r="N19" s="178"/>
      <c r="O19" s="178"/>
      <c r="P19" s="178"/>
      <c r="Q19" s="178"/>
      <c r="R19" s="207"/>
      <c r="S19" s="207"/>
      <c r="T19" s="207"/>
      <c r="U19" s="178"/>
    </row>
    <row r="20" spans="1:21" x14ac:dyDescent="0.25">
      <c r="A20" s="174"/>
      <c r="B20" s="211"/>
      <c r="C20" s="161" t="s">
        <v>76</v>
      </c>
      <c r="D20" s="178"/>
      <c r="E20" s="178"/>
      <c r="F20" s="178"/>
      <c r="G20" s="178"/>
      <c r="H20" s="178"/>
      <c r="I20" s="178"/>
      <c r="J20" s="201"/>
      <c r="K20" s="201"/>
      <c r="L20" s="201"/>
      <c r="M20" s="178"/>
      <c r="N20" s="178"/>
      <c r="O20" s="178"/>
      <c r="P20" s="178"/>
      <c r="Q20" s="178"/>
      <c r="R20" s="201"/>
      <c r="S20" s="201"/>
      <c r="T20" s="201"/>
      <c r="U20" s="178"/>
    </row>
    <row r="21" spans="1:21" ht="25.5" x14ac:dyDescent="0.25">
      <c r="A21" s="174"/>
      <c r="B21" s="154" t="s">
        <v>63</v>
      </c>
      <c r="C21" s="84" t="s">
        <v>49</v>
      </c>
      <c r="D21" s="153">
        <v>180</v>
      </c>
      <c r="E21" s="153">
        <v>0.72</v>
      </c>
      <c r="F21" s="153">
        <v>0.72</v>
      </c>
      <c r="G21" s="153">
        <v>17.600000000000001</v>
      </c>
      <c r="H21" s="153">
        <v>79.2</v>
      </c>
      <c r="I21" s="153">
        <v>0.05</v>
      </c>
      <c r="J21" s="153">
        <v>3.5999999999999997E-2</v>
      </c>
      <c r="K21" s="153">
        <v>0</v>
      </c>
      <c r="L21" s="153">
        <v>0</v>
      </c>
      <c r="M21" s="153">
        <v>18</v>
      </c>
      <c r="N21" s="153">
        <v>28.8</v>
      </c>
      <c r="O21" s="153">
        <v>19.8</v>
      </c>
      <c r="P21" s="153">
        <v>16.2</v>
      </c>
      <c r="Q21" s="153">
        <v>3.96</v>
      </c>
      <c r="R21" s="153">
        <v>100.4</v>
      </c>
      <c r="S21" s="153">
        <v>0</v>
      </c>
      <c r="T21" s="153">
        <v>0</v>
      </c>
      <c r="U21" s="153">
        <v>5.94</v>
      </c>
    </row>
    <row r="22" spans="1:21" x14ac:dyDescent="0.25">
      <c r="A22" s="174"/>
      <c r="B22" s="131"/>
      <c r="C22" s="133" t="s">
        <v>14</v>
      </c>
      <c r="D22" s="114">
        <f>SUM(D4:D21)</f>
        <v>690</v>
      </c>
      <c r="E22" s="114">
        <f t="shared" ref="E22:U22" si="0">SUM(E4:E21)</f>
        <v>22.38</v>
      </c>
      <c r="F22" s="114">
        <f t="shared" si="0"/>
        <v>23.049999999999997</v>
      </c>
      <c r="G22" s="114">
        <f t="shared" si="0"/>
        <v>84.580000000000013</v>
      </c>
      <c r="H22" s="114">
        <f t="shared" si="0"/>
        <v>655.80000000000007</v>
      </c>
      <c r="I22" s="114">
        <f t="shared" si="0"/>
        <v>0.49000000000000005</v>
      </c>
      <c r="J22" s="114">
        <f t="shared" si="0"/>
        <v>0.67600000000000005</v>
      </c>
      <c r="K22" s="114">
        <f t="shared" si="0"/>
        <v>144.60000000000002</v>
      </c>
      <c r="L22" s="114">
        <f t="shared" si="0"/>
        <v>3.06</v>
      </c>
      <c r="M22" s="114">
        <f t="shared" si="0"/>
        <v>19.190000000000001</v>
      </c>
      <c r="N22" s="114">
        <f t="shared" si="0"/>
        <v>414.15000000000003</v>
      </c>
      <c r="O22" s="114">
        <f t="shared" si="0"/>
        <v>448.15000000000003</v>
      </c>
      <c r="P22" s="114">
        <f t="shared" si="0"/>
        <v>153.69999999999999</v>
      </c>
      <c r="Q22" s="114">
        <f t="shared" si="0"/>
        <v>10.23</v>
      </c>
      <c r="R22" s="114">
        <f t="shared" si="0"/>
        <v>661.69999999999993</v>
      </c>
      <c r="S22" s="114">
        <f t="shared" si="0"/>
        <v>67</v>
      </c>
      <c r="T22" s="114">
        <f t="shared" si="0"/>
        <v>22.1</v>
      </c>
      <c r="U22" s="114">
        <f t="shared" si="0"/>
        <v>88.94</v>
      </c>
    </row>
    <row r="23" spans="1:21" x14ac:dyDescent="0.25">
      <c r="A23" s="204" t="s">
        <v>15</v>
      </c>
      <c r="B23" s="211" t="s">
        <v>77</v>
      </c>
      <c r="C23" s="163" t="s">
        <v>23</v>
      </c>
      <c r="D23" s="178">
        <v>220</v>
      </c>
      <c r="E23" s="206">
        <v>4.62</v>
      </c>
      <c r="F23" s="206">
        <v>3.28</v>
      </c>
      <c r="G23" s="206">
        <v>11.4</v>
      </c>
      <c r="H23" s="206">
        <v>193.54</v>
      </c>
      <c r="I23" s="206">
        <v>0.05</v>
      </c>
      <c r="J23" s="208">
        <v>0.04</v>
      </c>
      <c r="K23" s="208">
        <v>101</v>
      </c>
      <c r="L23" s="208">
        <v>0.05</v>
      </c>
      <c r="M23" s="206">
        <v>3.7</v>
      </c>
      <c r="N23" s="206">
        <v>10.4</v>
      </c>
      <c r="O23" s="206">
        <v>36</v>
      </c>
      <c r="P23" s="206">
        <v>12.8</v>
      </c>
      <c r="Q23" s="206">
        <v>0.54</v>
      </c>
      <c r="R23" s="208">
        <v>222.2</v>
      </c>
      <c r="S23" s="208">
        <v>10.199999999999999</v>
      </c>
      <c r="T23" s="208">
        <v>0.95</v>
      </c>
      <c r="U23" s="206">
        <v>21.2</v>
      </c>
    </row>
    <row r="24" spans="1:21" x14ac:dyDescent="0.25">
      <c r="A24" s="204"/>
      <c r="B24" s="211"/>
      <c r="C24" s="161" t="s">
        <v>78</v>
      </c>
      <c r="D24" s="178"/>
      <c r="E24" s="206"/>
      <c r="F24" s="206"/>
      <c r="G24" s="206"/>
      <c r="H24" s="206"/>
      <c r="I24" s="206"/>
      <c r="J24" s="209"/>
      <c r="K24" s="209"/>
      <c r="L24" s="209"/>
      <c r="M24" s="206"/>
      <c r="N24" s="206"/>
      <c r="O24" s="206"/>
      <c r="P24" s="206"/>
      <c r="Q24" s="206"/>
      <c r="R24" s="209"/>
      <c r="S24" s="209"/>
      <c r="T24" s="209"/>
      <c r="U24" s="206"/>
    </row>
    <row r="25" spans="1:21" x14ac:dyDescent="0.25">
      <c r="A25" s="204"/>
      <c r="B25" s="211"/>
      <c r="C25" s="161" t="s">
        <v>17</v>
      </c>
      <c r="D25" s="178"/>
      <c r="E25" s="206"/>
      <c r="F25" s="206"/>
      <c r="G25" s="206"/>
      <c r="H25" s="206"/>
      <c r="I25" s="206"/>
      <c r="J25" s="209"/>
      <c r="K25" s="209"/>
      <c r="L25" s="209"/>
      <c r="M25" s="206"/>
      <c r="N25" s="206"/>
      <c r="O25" s="206"/>
      <c r="P25" s="206"/>
      <c r="Q25" s="206"/>
      <c r="R25" s="209"/>
      <c r="S25" s="209"/>
      <c r="T25" s="209"/>
      <c r="U25" s="206"/>
    </row>
    <row r="26" spans="1:21" x14ac:dyDescent="0.25">
      <c r="A26" s="204"/>
      <c r="B26" s="211"/>
      <c r="C26" s="161" t="s">
        <v>16</v>
      </c>
      <c r="D26" s="178"/>
      <c r="E26" s="206"/>
      <c r="F26" s="206"/>
      <c r="G26" s="206"/>
      <c r="H26" s="206"/>
      <c r="I26" s="206"/>
      <c r="J26" s="209"/>
      <c r="K26" s="209"/>
      <c r="L26" s="209"/>
      <c r="M26" s="206"/>
      <c r="N26" s="206"/>
      <c r="O26" s="206"/>
      <c r="P26" s="206"/>
      <c r="Q26" s="206"/>
      <c r="R26" s="209"/>
      <c r="S26" s="209"/>
      <c r="T26" s="209"/>
      <c r="U26" s="206"/>
    </row>
    <row r="27" spans="1:21" x14ac:dyDescent="0.25">
      <c r="A27" s="204"/>
      <c r="B27" s="211"/>
      <c r="C27" s="161" t="s">
        <v>79</v>
      </c>
      <c r="D27" s="178"/>
      <c r="E27" s="206"/>
      <c r="F27" s="206"/>
      <c r="G27" s="206"/>
      <c r="H27" s="206"/>
      <c r="I27" s="206"/>
      <c r="J27" s="209"/>
      <c r="K27" s="209"/>
      <c r="L27" s="209"/>
      <c r="M27" s="206"/>
      <c r="N27" s="206"/>
      <c r="O27" s="206"/>
      <c r="P27" s="206"/>
      <c r="Q27" s="206"/>
      <c r="R27" s="209"/>
      <c r="S27" s="209"/>
      <c r="T27" s="209"/>
      <c r="U27" s="206"/>
    </row>
    <row r="28" spans="1:21" x14ac:dyDescent="0.25">
      <c r="A28" s="204"/>
      <c r="B28" s="211"/>
      <c r="C28" s="161" t="s">
        <v>80</v>
      </c>
      <c r="D28" s="178"/>
      <c r="E28" s="206"/>
      <c r="F28" s="206"/>
      <c r="G28" s="206"/>
      <c r="H28" s="206"/>
      <c r="I28" s="206"/>
      <c r="J28" s="209"/>
      <c r="K28" s="209"/>
      <c r="L28" s="209"/>
      <c r="M28" s="206"/>
      <c r="N28" s="206"/>
      <c r="O28" s="206"/>
      <c r="P28" s="206"/>
      <c r="Q28" s="206"/>
      <c r="R28" s="209"/>
      <c r="S28" s="209"/>
      <c r="T28" s="209"/>
      <c r="U28" s="206"/>
    </row>
    <row r="29" spans="1:21" x14ac:dyDescent="0.25">
      <c r="A29" s="204"/>
      <c r="B29" s="211"/>
      <c r="C29" s="161" t="s">
        <v>81</v>
      </c>
      <c r="D29" s="178"/>
      <c r="E29" s="206"/>
      <c r="F29" s="206"/>
      <c r="G29" s="206"/>
      <c r="H29" s="206"/>
      <c r="I29" s="206"/>
      <c r="J29" s="209"/>
      <c r="K29" s="209"/>
      <c r="L29" s="209"/>
      <c r="M29" s="206"/>
      <c r="N29" s="206"/>
      <c r="O29" s="206"/>
      <c r="P29" s="206"/>
      <c r="Q29" s="206"/>
      <c r="R29" s="209"/>
      <c r="S29" s="209"/>
      <c r="T29" s="209"/>
      <c r="U29" s="206"/>
    </row>
    <row r="30" spans="1:21" x14ac:dyDescent="0.25">
      <c r="A30" s="204"/>
      <c r="B30" s="211"/>
      <c r="C30" s="161" t="s">
        <v>85</v>
      </c>
      <c r="D30" s="178"/>
      <c r="E30" s="206"/>
      <c r="F30" s="206"/>
      <c r="G30" s="206"/>
      <c r="H30" s="206"/>
      <c r="I30" s="206"/>
      <c r="J30" s="209"/>
      <c r="K30" s="209"/>
      <c r="L30" s="209"/>
      <c r="M30" s="206"/>
      <c r="N30" s="206"/>
      <c r="O30" s="206"/>
      <c r="P30" s="206"/>
      <c r="Q30" s="206"/>
      <c r="R30" s="209"/>
      <c r="S30" s="209"/>
      <c r="T30" s="209"/>
      <c r="U30" s="206"/>
    </row>
    <row r="31" spans="1:21" x14ac:dyDescent="0.25">
      <c r="A31" s="204"/>
      <c r="B31" s="211"/>
      <c r="C31" s="161" t="s">
        <v>335</v>
      </c>
      <c r="D31" s="178"/>
      <c r="E31" s="206"/>
      <c r="F31" s="206"/>
      <c r="G31" s="206"/>
      <c r="H31" s="206"/>
      <c r="I31" s="206"/>
      <c r="J31" s="209"/>
      <c r="K31" s="209"/>
      <c r="L31" s="209"/>
      <c r="M31" s="206"/>
      <c r="N31" s="206"/>
      <c r="O31" s="206"/>
      <c r="P31" s="206"/>
      <c r="Q31" s="206"/>
      <c r="R31" s="209"/>
      <c r="S31" s="209"/>
      <c r="T31" s="209"/>
      <c r="U31" s="206"/>
    </row>
    <row r="32" spans="1:21" ht="22.5" customHeight="1" x14ac:dyDescent="0.25">
      <c r="A32" s="204"/>
      <c r="B32" s="211"/>
      <c r="C32" s="161" t="s">
        <v>82</v>
      </c>
      <c r="D32" s="178"/>
      <c r="E32" s="206"/>
      <c r="F32" s="206"/>
      <c r="G32" s="206"/>
      <c r="H32" s="206"/>
      <c r="I32" s="206"/>
      <c r="J32" s="209"/>
      <c r="K32" s="209"/>
      <c r="L32" s="209"/>
      <c r="M32" s="206"/>
      <c r="N32" s="206"/>
      <c r="O32" s="206"/>
      <c r="P32" s="206"/>
      <c r="Q32" s="206"/>
      <c r="R32" s="209"/>
      <c r="S32" s="209"/>
      <c r="T32" s="209"/>
      <c r="U32" s="206"/>
    </row>
    <row r="33" spans="1:21" x14ac:dyDescent="0.25">
      <c r="A33" s="204"/>
      <c r="B33" s="211"/>
      <c r="C33" s="161" t="s">
        <v>84</v>
      </c>
      <c r="D33" s="178"/>
      <c r="E33" s="206"/>
      <c r="F33" s="206"/>
      <c r="G33" s="206"/>
      <c r="H33" s="206"/>
      <c r="I33" s="206"/>
      <c r="J33" s="209"/>
      <c r="K33" s="209"/>
      <c r="L33" s="209"/>
      <c r="M33" s="206"/>
      <c r="N33" s="206"/>
      <c r="O33" s="206"/>
      <c r="P33" s="206"/>
      <c r="Q33" s="206"/>
      <c r="R33" s="209"/>
      <c r="S33" s="209"/>
      <c r="T33" s="209"/>
      <c r="U33" s="206"/>
    </row>
    <row r="34" spans="1:21" ht="28.5" customHeight="1" x14ac:dyDescent="0.25">
      <c r="A34" s="204"/>
      <c r="B34" s="211"/>
      <c r="C34" s="161" t="s">
        <v>83</v>
      </c>
      <c r="D34" s="178"/>
      <c r="E34" s="206"/>
      <c r="F34" s="206"/>
      <c r="G34" s="206"/>
      <c r="H34" s="206"/>
      <c r="I34" s="206"/>
      <c r="J34" s="210"/>
      <c r="K34" s="210"/>
      <c r="L34" s="210"/>
      <c r="M34" s="206"/>
      <c r="N34" s="206"/>
      <c r="O34" s="206"/>
      <c r="P34" s="206"/>
      <c r="Q34" s="206"/>
      <c r="R34" s="210"/>
      <c r="S34" s="210"/>
      <c r="T34" s="210"/>
      <c r="U34" s="206"/>
    </row>
    <row r="35" spans="1:21" x14ac:dyDescent="0.25">
      <c r="A35" s="204"/>
      <c r="B35" s="211" t="s">
        <v>381</v>
      </c>
      <c r="C35" s="148" t="s">
        <v>380</v>
      </c>
      <c r="D35" s="215">
        <v>100</v>
      </c>
      <c r="E35" s="178">
        <v>14.2</v>
      </c>
      <c r="F35" s="178">
        <v>12.6</v>
      </c>
      <c r="G35" s="178">
        <v>8.6</v>
      </c>
      <c r="H35" s="178">
        <v>114.2</v>
      </c>
      <c r="I35" s="178">
        <v>0.08</v>
      </c>
      <c r="J35" s="200">
        <v>0.1</v>
      </c>
      <c r="K35" s="200">
        <v>19.600000000000001</v>
      </c>
      <c r="L35" s="200">
        <v>0.32</v>
      </c>
      <c r="M35" s="178">
        <v>0.16</v>
      </c>
      <c r="N35" s="178">
        <v>36</v>
      </c>
      <c r="O35" s="178">
        <v>41</v>
      </c>
      <c r="P35" s="178">
        <v>189</v>
      </c>
      <c r="Q35" s="178">
        <v>0.9</v>
      </c>
      <c r="R35" s="200">
        <v>301</v>
      </c>
      <c r="S35" s="200">
        <v>138</v>
      </c>
      <c r="T35" s="200">
        <v>13.8</v>
      </c>
      <c r="U35" s="178">
        <v>566</v>
      </c>
    </row>
    <row r="36" spans="1:21" ht="25.5" customHeight="1" x14ac:dyDescent="0.25">
      <c r="A36" s="204"/>
      <c r="B36" s="211"/>
      <c r="C36" s="147" t="s">
        <v>382</v>
      </c>
      <c r="D36" s="215"/>
      <c r="E36" s="178"/>
      <c r="F36" s="178"/>
      <c r="G36" s="178"/>
      <c r="H36" s="178"/>
      <c r="I36" s="178"/>
      <c r="J36" s="207"/>
      <c r="K36" s="207"/>
      <c r="L36" s="207"/>
      <c r="M36" s="178"/>
      <c r="N36" s="178"/>
      <c r="O36" s="178"/>
      <c r="P36" s="178"/>
      <c r="Q36" s="178"/>
      <c r="R36" s="207"/>
      <c r="S36" s="207"/>
      <c r="T36" s="207"/>
      <c r="U36" s="178"/>
    </row>
    <row r="37" spans="1:21" ht="25.5" customHeight="1" x14ac:dyDescent="0.25">
      <c r="A37" s="204"/>
      <c r="B37" s="211"/>
      <c r="C37" s="147" t="s">
        <v>383</v>
      </c>
      <c r="D37" s="215"/>
      <c r="E37" s="178"/>
      <c r="F37" s="178"/>
      <c r="G37" s="178"/>
      <c r="H37" s="178"/>
      <c r="I37" s="178"/>
      <c r="J37" s="207"/>
      <c r="K37" s="207"/>
      <c r="L37" s="207"/>
      <c r="M37" s="178"/>
      <c r="N37" s="178"/>
      <c r="O37" s="178"/>
      <c r="P37" s="178"/>
      <c r="Q37" s="178"/>
      <c r="R37" s="207"/>
      <c r="S37" s="207"/>
      <c r="T37" s="207"/>
      <c r="U37" s="178"/>
    </row>
    <row r="38" spans="1:21" ht="25.5" customHeight="1" x14ac:dyDescent="0.25">
      <c r="A38" s="204"/>
      <c r="B38" s="211"/>
      <c r="C38" s="147" t="s">
        <v>384</v>
      </c>
      <c r="D38" s="215"/>
      <c r="E38" s="178"/>
      <c r="F38" s="178"/>
      <c r="G38" s="178"/>
      <c r="H38" s="178"/>
      <c r="I38" s="178"/>
      <c r="J38" s="207"/>
      <c r="K38" s="207"/>
      <c r="L38" s="207"/>
      <c r="M38" s="178"/>
      <c r="N38" s="178"/>
      <c r="O38" s="178"/>
      <c r="P38" s="178"/>
      <c r="Q38" s="178"/>
      <c r="R38" s="207"/>
      <c r="S38" s="207"/>
      <c r="T38" s="207"/>
      <c r="U38" s="178"/>
    </row>
    <row r="39" spans="1:21" ht="25.5" customHeight="1" x14ac:dyDescent="0.25">
      <c r="A39" s="204"/>
      <c r="B39" s="211"/>
      <c r="C39" s="147" t="s">
        <v>385</v>
      </c>
      <c r="D39" s="215"/>
      <c r="E39" s="178"/>
      <c r="F39" s="178"/>
      <c r="G39" s="178"/>
      <c r="H39" s="178"/>
      <c r="I39" s="178"/>
      <c r="J39" s="207"/>
      <c r="K39" s="207"/>
      <c r="L39" s="207"/>
      <c r="M39" s="178"/>
      <c r="N39" s="178"/>
      <c r="O39" s="178"/>
      <c r="P39" s="178"/>
      <c r="Q39" s="178"/>
      <c r="R39" s="207"/>
      <c r="S39" s="207"/>
      <c r="T39" s="207"/>
      <c r="U39" s="178"/>
    </row>
    <row r="40" spans="1:21" x14ac:dyDescent="0.25">
      <c r="A40" s="204"/>
      <c r="B40" s="211"/>
      <c r="C40" s="147" t="s">
        <v>386</v>
      </c>
      <c r="D40" s="215"/>
      <c r="E40" s="178"/>
      <c r="F40" s="178"/>
      <c r="G40" s="178"/>
      <c r="H40" s="178"/>
      <c r="I40" s="178"/>
      <c r="J40" s="207"/>
      <c r="K40" s="207"/>
      <c r="L40" s="207"/>
      <c r="M40" s="178"/>
      <c r="N40" s="178"/>
      <c r="O40" s="178"/>
      <c r="P40" s="178"/>
      <c r="Q40" s="178"/>
      <c r="R40" s="207"/>
      <c r="S40" s="207"/>
      <c r="T40" s="207"/>
      <c r="U40" s="178"/>
    </row>
    <row r="41" spans="1:21" ht="22.5" customHeight="1" x14ac:dyDescent="0.25">
      <c r="A41" s="204"/>
      <c r="B41" s="211"/>
      <c r="C41" s="147" t="s">
        <v>387</v>
      </c>
      <c r="D41" s="215"/>
      <c r="E41" s="178"/>
      <c r="F41" s="178"/>
      <c r="G41" s="178"/>
      <c r="H41" s="178"/>
      <c r="I41" s="178"/>
      <c r="J41" s="207"/>
      <c r="K41" s="207"/>
      <c r="L41" s="207"/>
      <c r="M41" s="178"/>
      <c r="N41" s="178"/>
      <c r="O41" s="178"/>
      <c r="P41" s="178"/>
      <c r="Q41" s="178"/>
      <c r="R41" s="207"/>
      <c r="S41" s="207"/>
      <c r="T41" s="207"/>
      <c r="U41" s="178"/>
    </row>
    <row r="42" spans="1:21" x14ac:dyDescent="0.25">
      <c r="A42" s="204"/>
      <c r="B42" s="190" t="s">
        <v>58</v>
      </c>
      <c r="C42" s="84" t="s">
        <v>19</v>
      </c>
      <c r="D42" s="179">
        <v>150</v>
      </c>
      <c r="E42" s="179">
        <v>3.2</v>
      </c>
      <c r="F42" s="179">
        <v>5.2</v>
      </c>
      <c r="G42" s="179">
        <v>19.8</v>
      </c>
      <c r="H42" s="179">
        <v>139.4</v>
      </c>
      <c r="I42" s="179">
        <v>0.12</v>
      </c>
      <c r="J42" s="179">
        <v>0.11</v>
      </c>
      <c r="K42" s="179">
        <v>23.8</v>
      </c>
      <c r="L42" s="179">
        <v>0.09</v>
      </c>
      <c r="M42" s="179">
        <v>10.199999999999999</v>
      </c>
      <c r="N42" s="179">
        <v>39</v>
      </c>
      <c r="O42" s="182">
        <v>84</v>
      </c>
      <c r="P42" s="182">
        <v>28</v>
      </c>
      <c r="Q42" s="182">
        <v>1.03</v>
      </c>
      <c r="R42" s="182">
        <v>625</v>
      </c>
      <c r="S42" s="182">
        <v>28</v>
      </c>
      <c r="T42" s="182">
        <v>0.78</v>
      </c>
      <c r="U42" s="182">
        <v>43</v>
      </c>
    </row>
    <row r="43" spans="1:21" x14ac:dyDescent="0.25">
      <c r="A43" s="204"/>
      <c r="B43" s="191"/>
      <c r="C43" s="149" t="s">
        <v>59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3"/>
      <c r="Q43" s="183"/>
      <c r="R43" s="183"/>
      <c r="S43" s="183"/>
      <c r="T43" s="183"/>
      <c r="U43" s="183"/>
    </row>
    <row r="44" spans="1:21" x14ac:dyDescent="0.25">
      <c r="A44" s="204"/>
      <c r="B44" s="191"/>
      <c r="C44" s="149" t="s">
        <v>60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3"/>
      <c r="P44" s="183"/>
      <c r="Q44" s="183"/>
      <c r="R44" s="183"/>
      <c r="S44" s="183"/>
      <c r="T44" s="183"/>
      <c r="U44" s="183"/>
    </row>
    <row r="45" spans="1:21" x14ac:dyDescent="0.25">
      <c r="A45" s="204"/>
      <c r="B45" s="191"/>
      <c r="C45" s="149" t="s">
        <v>61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3"/>
      <c r="P45" s="183"/>
      <c r="Q45" s="183"/>
      <c r="R45" s="183"/>
      <c r="S45" s="183"/>
      <c r="T45" s="183"/>
      <c r="U45" s="183"/>
    </row>
    <row r="46" spans="1:21" ht="25.5" x14ac:dyDescent="0.25">
      <c r="A46" s="204"/>
      <c r="B46" s="192"/>
      <c r="C46" s="149" t="s">
        <v>62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4"/>
      <c r="P46" s="184"/>
      <c r="Q46" s="184"/>
      <c r="R46" s="184"/>
      <c r="S46" s="184"/>
      <c r="T46" s="184"/>
      <c r="U46" s="184"/>
    </row>
    <row r="47" spans="1:21" ht="32.25" customHeight="1" x14ac:dyDescent="0.25">
      <c r="A47" s="204"/>
      <c r="B47" s="175" t="s">
        <v>139</v>
      </c>
      <c r="C47" s="66" t="s">
        <v>140</v>
      </c>
      <c r="D47" s="178">
        <v>200</v>
      </c>
      <c r="E47" s="206">
        <v>0.5</v>
      </c>
      <c r="F47" s="206">
        <v>0</v>
      </c>
      <c r="G47" s="206">
        <v>39.799999999999997</v>
      </c>
      <c r="H47" s="206">
        <v>81</v>
      </c>
      <c r="I47" s="206">
        <v>0</v>
      </c>
      <c r="J47" s="206">
        <v>0</v>
      </c>
      <c r="K47" s="206">
        <v>15</v>
      </c>
      <c r="L47" s="206">
        <v>2.5</v>
      </c>
      <c r="M47" s="206">
        <v>0.02</v>
      </c>
      <c r="N47" s="206">
        <v>50</v>
      </c>
      <c r="O47" s="206">
        <v>4.3</v>
      </c>
      <c r="P47" s="206">
        <v>2.1</v>
      </c>
      <c r="Q47" s="206">
        <v>0.09</v>
      </c>
      <c r="R47" s="206">
        <v>0.17</v>
      </c>
      <c r="S47" s="206">
        <v>0</v>
      </c>
      <c r="T47" s="206">
        <v>0</v>
      </c>
      <c r="U47" s="206">
        <v>80</v>
      </c>
    </row>
    <row r="48" spans="1:21" x14ac:dyDescent="0.25">
      <c r="A48" s="204"/>
      <c r="B48" s="176"/>
      <c r="C48" s="169" t="s">
        <v>144</v>
      </c>
      <c r="D48" s="178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</row>
    <row r="49" spans="1:21" x14ac:dyDescent="0.25">
      <c r="A49" s="204"/>
      <c r="B49" s="176"/>
      <c r="C49" s="168" t="s">
        <v>145</v>
      </c>
      <c r="D49" s="178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</row>
    <row r="50" spans="1:21" ht="18" customHeight="1" x14ac:dyDescent="0.25">
      <c r="A50" s="204"/>
      <c r="B50" s="177"/>
      <c r="C50" s="3" t="s">
        <v>28</v>
      </c>
      <c r="D50" s="178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</row>
    <row r="51" spans="1:21" x14ac:dyDescent="0.25">
      <c r="A51" s="204"/>
      <c r="B51" s="155"/>
      <c r="C51" s="84" t="s">
        <v>21</v>
      </c>
      <c r="D51" s="153">
        <v>55</v>
      </c>
      <c r="E51" s="153">
        <v>5.87</v>
      </c>
      <c r="F51" s="153">
        <v>2.5</v>
      </c>
      <c r="G51" s="153">
        <v>26.15</v>
      </c>
      <c r="H51" s="153">
        <v>150.69999999999999</v>
      </c>
      <c r="I51" s="153">
        <v>0.22</v>
      </c>
      <c r="J51" s="102">
        <v>0.17</v>
      </c>
      <c r="K51" s="102">
        <v>0</v>
      </c>
      <c r="L51" s="153">
        <v>0</v>
      </c>
      <c r="M51" s="153">
        <v>0.11</v>
      </c>
      <c r="N51" s="153">
        <v>68.8</v>
      </c>
      <c r="O51" s="153">
        <v>70.95</v>
      </c>
      <c r="P51" s="153">
        <v>22.6</v>
      </c>
      <c r="Q51" s="153">
        <v>2.98</v>
      </c>
      <c r="R51" s="102">
        <v>77.599999999999994</v>
      </c>
      <c r="S51" s="102">
        <v>0</v>
      </c>
      <c r="T51" s="102">
        <v>5.8</v>
      </c>
      <c r="U51" s="102">
        <v>0</v>
      </c>
    </row>
    <row r="52" spans="1:21" x14ac:dyDescent="0.25">
      <c r="A52" s="204"/>
      <c r="B52" s="157"/>
      <c r="C52" s="84" t="s">
        <v>64</v>
      </c>
      <c r="D52" s="156">
        <v>25</v>
      </c>
      <c r="E52" s="156">
        <v>2.13</v>
      </c>
      <c r="F52" s="156">
        <v>0.83</v>
      </c>
      <c r="G52" s="156">
        <v>12.08</v>
      </c>
      <c r="H52" s="156">
        <v>64.8</v>
      </c>
      <c r="I52" s="156">
        <v>0.1</v>
      </c>
      <c r="J52" s="156">
        <v>0.08</v>
      </c>
      <c r="K52" s="156">
        <v>0</v>
      </c>
      <c r="L52" s="156">
        <v>0</v>
      </c>
      <c r="M52" s="156">
        <v>0.1</v>
      </c>
      <c r="N52" s="156">
        <v>37.25</v>
      </c>
      <c r="O52" s="156">
        <v>31.25</v>
      </c>
      <c r="P52" s="156">
        <v>10</v>
      </c>
      <c r="Q52" s="156">
        <v>0.7</v>
      </c>
      <c r="R52" s="156">
        <v>41.5</v>
      </c>
      <c r="S52" s="156">
        <v>0</v>
      </c>
      <c r="T52" s="156">
        <v>2.7</v>
      </c>
      <c r="U52" s="156">
        <v>12.7</v>
      </c>
    </row>
    <row r="53" spans="1:21" ht="15" customHeight="1" x14ac:dyDescent="0.25">
      <c r="A53" s="204"/>
      <c r="B53" s="131" t="s">
        <v>241</v>
      </c>
      <c r="C53" s="84" t="s">
        <v>303</v>
      </c>
      <c r="D53" s="129">
        <v>60</v>
      </c>
      <c r="E53" s="120">
        <v>0.7</v>
      </c>
      <c r="F53" s="120">
        <v>0.1</v>
      </c>
      <c r="G53" s="120">
        <v>2.2999999999999998</v>
      </c>
      <c r="H53" s="120">
        <v>12.8</v>
      </c>
      <c r="I53" s="120">
        <v>0.04</v>
      </c>
      <c r="J53" s="120">
        <v>0.02</v>
      </c>
      <c r="K53" s="120">
        <v>79.8</v>
      </c>
      <c r="L53" s="120">
        <v>0</v>
      </c>
      <c r="M53" s="120">
        <v>15</v>
      </c>
      <c r="N53" s="120">
        <v>8.4</v>
      </c>
      <c r="O53" s="120">
        <v>16</v>
      </c>
      <c r="P53" s="120">
        <v>12</v>
      </c>
      <c r="Q53" s="120">
        <v>0.54</v>
      </c>
      <c r="R53" s="120">
        <v>174</v>
      </c>
      <c r="S53" s="120">
        <v>1.2</v>
      </c>
      <c r="T53" s="120">
        <v>0.24</v>
      </c>
      <c r="U53" s="120">
        <v>12</v>
      </c>
    </row>
    <row r="54" spans="1:21" x14ac:dyDescent="0.25">
      <c r="A54" s="204"/>
      <c r="B54" s="133"/>
      <c r="C54" s="133" t="s">
        <v>14</v>
      </c>
      <c r="D54" s="114">
        <f t="shared" ref="D54:U54" si="1">SUM(D23:D53)</f>
        <v>810</v>
      </c>
      <c r="E54" s="114">
        <f t="shared" si="1"/>
        <v>31.22</v>
      </c>
      <c r="F54" s="114">
        <f t="shared" si="1"/>
        <v>24.509999999999998</v>
      </c>
      <c r="G54" s="114">
        <f t="shared" si="1"/>
        <v>120.13</v>
      </c>
      <c r="H54" s="114">
        <f t="shared" si="1"/>
        <v>756.43999999999983</v>
      </c>
      <c r="I54" s="114">
        <f t="shared" si="1"/>
        <v>0.61</v>
      </c>
      <c r="J54" s="114">
        <f t="shared" si="1"/>
        <v>0.52</v>
      </c>
      <c r="K54" s="114">
        <f t="shared" si="1"/>
        <v>239.2</v>
      </c>
      <c r="L54" s="114">
        <f t="shared" si="1"/>
        <v>2.96</v>
      </c>
      <c r="M54" s="114">
        <f t="shared" si="1"/>
        <v>29.29</v>
      </c>
      <c r="N54" s="114">
        <f t="shared" si="1"/>
        <v>249.85</v>
      </c>
      <c r="O54" s="114">
        <f t="shared" si="1"/>
        <v>283.5</v>
      </c>
      <c r="P54" s="114">
        <f t="shared" si="1"/>
        <v>276.5</v>
      </c>
      <c r="Q54" s="114">
        <f t="shared" si="1"/>
        <v>6.7799999999999994</v>
      </c>
      <c r="R54" s="114">
        <f t="shared" si="1"/>
        <v>1441.47</v>
      </c>
      <c r="S54" s="114">
        <f t="shared" si="1"/>
        <v>177.39999999999998</v>
      </c>
      <c r="T54" s="114">
        <f t="shared" si="1"/>
        <v>24.269999999999996</v>
      </c>
      <c r="U54" s="114">
        <f t="shared" si="1"/>
        <v>734.90000000000009</v>
      </c>
    </row>
    <row r="55" spans="1:21" x14ac:dyDescent="0.25">
      <c r="B55" s="3"/>
      <c r="C55" s="22" t="s">
        <v>43</v>
      </c>
      <c r="D55" s="4">
        <f>SUM(D22,D54)</f>
        <v>1500</v>
      </c>
      <c r="E55" s="4">
        <f t="shared" ref="E55:U55" si="2">SUM(E22,E54)</f>
        <v>53.599999999999994</v>
      </c>
      <c r="F55" s="4">
        <f t="shared" si="2"/>
        <v>47.559999999999995</v>
      </c>
      <c r="G55" s="4">
        <f t="shared" si="2"/>
        <v>204.71</v>
      </c>
      <c r="H55" s="4">
        <f t="shared" si="2"/>
        <v>1412.2399999999998</v>
      </c>
      <c r="I55" s="4">
        <f t="shared" si="2"/>
        <v>1.1000000000000001</v>
      </c>
      <c r="J55" s="4">
        <f t="shared" si="2"/>
        <v>1.1960000000000002</v>
      </c>
      <c r="K55" s="4">
        <f t="shared" si="2"/>
        <v>383.8</v>
      </c>
      <c r="L55" s="4">
        <f t="shared" si="2"/>
        <v>6.02</v>
      </c>
      <c r="M55" s="4">
        <f t="shared" si="2"/>
        <v>48.480000000000004</v>
      </c>
      <c r="N55" s="4">
        <f t="shared" si="2"/>
        <v>664</v>
      </c>
      <c r="O55" s="4">
        <f t="shared" si="2"/>
        <v>731.65000000000009</v>
      </c>
      <c r="P55" s="4">
        <f t="shared" si="2"/>
        <v>430.2</v>
      </c>
      <c r="Q55" s="4">
        <f t="shared" si="2"/>
        <v>17.009999999999998</v>
      </c>
      <c r="R55" s="4">
        <f t="shared" si="2"/>
        <v>2103.17</v>
      </c>
      <c r="S55" s="4">
        <f t="shared" si="2"/>
        <v>244.39999999999998</v>
      </c>
      <c r="T55" s="4">
        <f t="shared" si="2"/>
        <v>46.37</v>
      </c>
      <c r="U55" s="4">
        <f t="shared" si="2"/>
        <v>823.84000000000015</v>
      </c>
    </row>
  </sheetData>
  <mergeCells count="143">
    <mergeCell ref="K47:K50"/>
    <mergeCell ref="L47:L50"/>
    <mergeCell ref="M47:M50"/>
    <mergeCell ref="N47:N50"/>
    <mergeCell ref="R42:R46"/>
    <mergeCell ref="S42:S46"/>
    <mergeCell ref="T42:T46"/>
    <mergeCell ref="U42:U46"/>
    <mergeCell ref="B47:B50"/>
    <mergeCell ref="D47:D50"/>
    <mergeCell ref="E47:E50"/>
    <mergeCell ref="F47:F50"/>
    <mergeCell ref="G47:G50"/>
    <mergeCell ref="H47:H50"/>
    <mergeCell ref="L42:L46"/>
    <mergeCell ref="M42:M46"/>
    <mergeCell ref="N42:N46"/>
    <mergeCell ref="O42:O46"/>
    <mergeCell ref="P42:P46"/>
    <mergeCell ref="Q42:Q46"/>
    <mergeCell ref="U47:U50"/>
    <mergeCell ref="O47:O50"/>
    <mergeCell ref="P47:P50"/>
    <mergeCell ref="Q47:Q50"/>
    <mergeCell ref="R47:R50"/>
    <mergeCell ref="S47:S50"/>
    <mergeCell ref="T47:T50"/>
    <mergeCell ref="I47:I50"/>
    <mergeCell ref="U35:U41"/>
    <mergeCell ref="B42:B46"/>
    <mergeCell ref="D42:D46"/>
    <mergeCell ref="E42:E46"/>
    <mergeCell ref="F42:F46"/>
    <mergeCell ref="G42:G46"/>
    <mergeCell ref="H42:H46"/>
    <mergeCell ref="I42:I46"/>
    <mergeCell ref="J42:J46"/>
    <mergeCell ref="K42:K46"/>
    <mergeCell ref="O35:O41"/>
    <mergeCell ref="P35:P41"/>
    <mergeCell ref="Q35:Q41"/>
    <mergeCell ref="R35:R41"/>
    <mergeCell ref="S35:S41"/>
    <mergeCell ref="T35:T41"/>
    <mergeCell ref="I35:I41"/>
    <mergeCell ref="J35:J41"/>
    <mergeCell ref="K35:K41"/>
    <mergeCell ref="L35:L41"/>
    <mergeCell ref="M35:M41"/>
    <mergeCell ref="N35:N41"/>
    <mergeCell ref="B35:B41"/>
    <mergeCell ref="D35:D41"/>
    <mergeCell ref="U23:U34"/>
    <mergeCell ref="J23:J34"/>
    <mergeCell ref="K23:K34"/>
    <mergeCell ref="L23:L34"/>
    <mergeCell ref="M23:M34"/>
    <mergeCell ref="N23:N34"/>
    <mergeCell ref="O23:O34"/>
    <mergeCell ref="T16:T20"/>
    <mergeCell ref="U16:U20"/>
    <mergeCell ref="O16:O20"/>
    <mergeCell ref="P16:P20"/>
    <mergeCell ref="Q16:Q20"/>
    <mergeCell ref="R16:R20"/>
    <mergeCell ref="S16:S20"/>
    <mergeCell ref="P23:P34"/>
    <mergeCell ref="Q23:Q34"/>
    <mergeCell ref="R23:R34"/>
    <mergeCell ref="S23:S34"/>
    <mergeCell ref="T23:T34"/>
    <mergeCell ref="A23:A54"/>
    <mergeCell ref="B23:B34"/>
    <mergeCell ref="D23:D34"/>
    <mergeCell ref="E23:E34"/>
    <mergeCell ref="F23:F34"/>
    <mergeCell ref="G23:G34"/>
    <mergeCell ref="H23:H34"/>
    <mergeCell ref="I23:I34"/>
    <mergeCell ref="N16:N20"/>
    <mergeCell ref="H16:H20"/>
    <mergeCell ref="I16:I20"/>
    <mergeCell ref="J16:J20"/>
    <mergeCell ref="K16:K20"/>
    <mergeCell ref="L16:L20"/>
    <mergeCell ref="M16:M20"/>
    <mergeCell ref="A4:A22"/>
    <mergeCell ref="E4:E10"/>
    <mergeCell ref="F4:F10"/>
    <mergeCell ref="G4:G10"/>
    <mergeCell ref="E35:E41"/>
    <mergeCell ref="F35:F41"/>
    <mergeCell ref="G35:G41"/>
    <mergeCell ref="H35:H41"/>
    <mergeCell ref="J47:J50"/>
    <mergeCell ref="Q11:Q12"/>
    <mergeCell ref="R11:R12"/>
    <mergeCell ref="S11:S12"/>
    <mergeCell ref="T11:T12"/>
    <mergeCell ref="U11:U12"/>
    <mergeCell ref="B16:B20"/>
    <mergeCell ref="D16:D20"/>
    <mergeCell ref="E16:E20"/>
    <mergeCell ref="F16:F20"/>
    <mergeCell ref="G16:G20"/>
    <mergeCell ref="K11:K12"/>
    <mergeCell ref="L11:L12"/>
    <mergeCell ref="M11:M12"/>
    <mergeCell ref="N11:N12"/>
    <mergeCell ref="O11:O12"/>
    <mergeCell ref="P11:P12"/>
    <mergeCell ref="B11:B12"/>
    <mergeCell ref="D11:D12"/>
    <mergeCell ref="E11:E12"/>
    <mergeCell ref="F11:F12"/>
    <mergeCell ref="G11:G12"/>
    <mergeCell ref="H11:H12"/>
    <mergeCell ref="I11:I12"/>
    <mergeCell ref="J11:J12"/>
    <mergeCell ref="C1:U1"/>
    <mergeCell ref="B2:B3"/>
    <mergeCell ref="C2:C3"/>
    <mergeCell ref="D2:D3"/>
    <mergeCell ref="E2:G2"/>
    <mergeCell ref="H2:H3"/>
    <mergeCell ref="I2:M2"/>
    <mergeCell ref="N2:U2"/>
    <mergeCell ref="T4:T10"/>
    <mergeCell ref="U4:U10"/>
    <mergeCell ref="O4:O10"/>
    <mergeCell ref="P4:P10"/>
    <mergeCell ref="Q4:Q10"/>
    <mergeCell ref="R4:R10"/>
    <mergeCell ref="S4:S10"/>
    <mergeCell ref="N4:N10"/>
    <mergeCell ref="H4:H10"/>
    <mergeCell ref="I4:I10"/>
    <mergeCell ref="J4:J10"/>
    <mergeCell ref="K4:K10"/>
    <mergeCell ref="L4:L10"/>
    <mergeCell ref="M4:M10"/>
    <mergeCell ref="B4:B10"/>
    <mergeCell ref="D4:D10"/>
  </mergeCells>
  <pageMargins left="0.7" right="0.7" top="0.75" bottom="0.75" header="0.3" footer="0.3"/>
  <pageSetup paperSize="9" scale="6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opLeftCell="A43" workbookViewId="0">
      <selection activeCell="D72" sqref="D72:U72"/>
    </sheetView>
  </sheetViews>
  <sheetFormatPr defaultRowHeight="15" x14ac:dyDescent="0.25"/>
  <cols>
    <col min="1" max="1" width="3.7109375" customWidth="1"/>
    <col min="2" max="2" width="8.28515625" style="45" customWidth="1"/>
    <col min="3" max="3" width="26.140625" style="45" customWidth="1"/>
    <col min="4" max="4" width="6" customWidth="1"/>
    <col min="5" max="5" width="6.85546875" customWidth="1"/>
    <col min="6" max="6" width="5.85546875" customWidth="1"/>
    <col min="7" max="7" width="4.85546875" customWidth="1"/>
    <col min="8" max="8" width="6.5703125" customWidth="1"/>
    <col min="9" max="9" width="6.7109375" customWidth="1"/>
    <col min="10" max="10" width="6.42578125" customWidth="1"/>
    <col min="11" max="11" width="6.140625" customWidth="1"/>
    <col min="12" max="12" width="6" customWidth="1"/>
    <col min="13" max="13" width="6.140625" customWidth="1"/>
    <col min="14" max="14" width="6.85546875" customWidth="1"/>
    <col min="15" max="15" width="6.28515625" customWidth="1"/>
    <col min="16" max="16" width="6.42578125" customWidth="1"/>
    <col min="17" max="17" width="7" customWidth="1"/>
    <col min="18" max="18" width="7.28515625" customWidth="1"/>
    <col min="19" max="19" width="7.42578125" customWidth="1"/>
    <col min="20" max="20" width="6.28515625" customWidth="1"/>
    <col min="21" max="21" width="5.7109375" customWidth="1"/>
  </cols>
  <sheetData>
    <row r="1" spans="1:21" x14ac:dyDescent="0.25">
      <c r="A1" s="225" t="s">
        <v>218</v>
      </c>
      <c r="B1" s="226"/>
      <c r="C1" s="227" t="s">
        <v>328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9"/>
    </row>
    <row r="2" spans="1:21" ht="19.5" customHeight="1" x14ac:dyDescent="0.25">
      <c r="A2" s="14"/>
      <c r="B2" s="178" t="s">
        <v>0</v>
      </c>
      <c r="C2" s="178" t="s">
        <v>1</v>
      </c>
      <c r="D2" s="200" t="s">
        <v>2</v>
      </c>
      <c r="E2" s="187" t="s">
        <v>3</v>
      </c>
      <c r="F2" s="188"/>
      <c r="G2" s="189"/>
      <c r="H2" s="200" t="s">
        <v>4</v>
      </c>
      <c r="I2" s="187" t="s">
        <v>230</v>
      </c>
      <c r="J2" s="188"/>
      <c r="K2" s="188"/>
      <c r="L2" s="188"/>
      <c r="M2" s="189"/>
      <c r="N2" s="187" t="s">
        <v>239</v>
      </c>
      <c r="O2" s="188"/>
      <c r="P2" s="188"/>
      <c r="Q2" s="188"/>
      <c r="R2" s="188"/>
      <c r="S2" s="188"/>
      <c r="T2" s="188"/>
      <c r="U2" s="189"/>
    </row>
    <row r="3" spans="1:21" ht="39.75" customHeight="1" x14ac:dyDescent="0.25">
      <c r="A3" s="15"/>
      <c r="B3" s="178"/>
      <c r="C3" s="178"/>
      <c r="D3" s="201"/>
      <c r="E3" s="152" t="s">
        <v>5</v>
      </c>
      <c r="F3" s="152" t="s">
        <v>6</v>
      </c>
      <c r="G3" s="152" t="s">
        <v>7</v>
      </c>
      <c r="H3" s="201"/>
      <c r="I3" s="152" t="s">
        <v>231</v>
      </c>
      <c r="J3" s="152" t="s">
        <v>232</v>
      </c>
      <c r="K3" s="152" t="s">
        <v>229</v>
      </c>
      <c r="L3" s="152" t="s">
        <v>228</v>
      </c>
      <c r="M3" s="152" t="s">
        <v>233</v>
      </c>
      <c r="N3" s="152" t="s">
        <v>234</v>
      </c>
      <c r="O3" s="152" t="s">
        <v>235</v>
      </c>
      <c r="P3" s="152" t="s">
        <v>236</v>
      </c>
      <c r="Q3" s="152" t="s">
        <v>237</v>
      </c>
      <c r="R3" s="152" t="s">
        <v>389</v>
      </c>
      <c r="S3" s="152" t="s">
        <v>238</v>
      </c>
      <c r="T3" s="152" t="s">
        <v>240</v>
      </c>
      <c r="U3" s="152" t="s">
        <v>388</v>
      </c>
    </row>
    <row r="4" spans="1:21" ht="15" customHeight="1" x14ac:dyDescent="0.25">
      <c r="A4" s="174" t="s">
        <v>8</v>
      </c>
      <c r="B4" s="211" t="s">
        <v>97</v>
      </c>
      <c r="C4" s="163" t="s">
        <v>96</v>
      </c>
      <c r="D4" s="178">
        <v>200</v>
      </c>
      <c r="E4" s="205">
        <v>20.5</v>
      </c>
      <c r="F4" s="205">
        <v>14.2</v>
      </c>
      <c r="G4" s="205">
        <v>28.9</v>
      </c>
      <c r="H4" s="205">
        <v>400.6</v>
      </c>
      <c r="I4" s="205">
        <v>0.08</v>
      </c>
      <c r="J4" s="179">
        <v>0.4</v>
      </c>
      <c r="K4" s="179">
        <v>68</v>
      </c>
      <c r="L4" s="179">
        <v>0.21</v>
      </c>
      <c r="M4" s="205">
        <v>0.39</v>
      </c>
      <c r="N4" s="205">
        <v>298</v>
      </c>
      <c r="O4" s="205">
        <v>387</v>
      </c>
      <c r="P4" s="205">
        <v>42.6</v>
      </c>
      <c r="Q4" s="205">
        <v>1.1399999999999999</v>
      </c>
      <c r="R4" s="179">
        <v>211.5</v>
      </c>
      <c r="S4" s="179">
        <v>38.6</v>
      </c>
      <c r="T4" s="179">
        <v>11.9</v>
      </c>
      <c r="U4" s="205">
        <v>66.5</v>
      </c>
    </row>
    <row r="5" spans="1:21" x14ac:dyDescent="0.25">
      <c r="A5" s="174"/>
      <c r="B5" s="211"/>
      <c r="C5" s="161" t="s">
        <v>251</v>
      </c>
      <c r="D5" s="178"/>
      <c r="E5" s="205"/>
      <c r="F5" s="205"/>
      <c r="G5" s="205"/>
      <c r="H5" s="205"/>
      <c r="I5" s="205"/>
      <c r="J5" s="180"/>
      <c r="K5" s="180"/>
      <c r="L5" s="180"/>
      <c r="M5" s="205"/>
      <c r="N5" s="205"/>
      <c r="O5" s="205"/>
      <c r="P5" s="205"/>
      <c r="Q5" s="205"/>
      <c r="R5" s="180"/>
      <c r="S5" s="180"/>
      <c r="T5" s="180"/>
      <c r="U5" s="205"/>
    </row>
    <row r="6" spans="1:21" x14ac:dyDescent="0.25">
      <c r="A6" s="174"/>
      <c r="B6" s="211"/>
      <c r="C6" s="161" t="s">
        <v>98</v>
      </c>
      <c r="D6" s="178"/>
      <c r="E6" s="205"/>
      <c r="F6" s="205"/>
      <c r="G6" s="205"/>
      <c r="H6" s="205"/>
      <c r="I6" s="205"/>
      <c r="J6" s="180"/>
      <c r="K6" s="180"/>
      <c r="L6" s="180"/>
      <c r="M6" s="205"/>
      <c r="N6" s="205"/>
      <c r="O6" s="205"/>
      <c r="P6" s="205"/>
      <c r="Q6" s="205"/>
      <c r="R6" s="180"/>
      <c r="S6" s="180"/>
      <c r="T6" s="180"/>
      <c r="U6" s="205"/>
    </row>
    <row r="7" spans="1:21" x14ac:dyDescent="0.25">
      <c r="A7" s="174"/>
      <c r="B7" s="211"/>
      <c r="C7" s="161" t="s">
        <v>99</v>
      </c>
      <c r="D7" s="178"/>
      <c r="E7" s="205"/>
      <c r="F7" s="205"/>
      <c r="G7" s="205"/>
      <c r="H7" s="205"/>
      <c r="I7" s="205"/>
      <c r="J7" s="180"/>
      <c r="K7" s="180"/>
      <c r="L7" s="180"/>
      <c r="M7" s="205"/>
      <c r="N7" s="205"/>
      <c r="O7" s="205"/>
      <c r="P7" s="205"/>
      <c r="Q7" s="205"/>
      <c r="R7" s="180"/>
      <c r="S7" s="180"/>
      <c r="T7" s="180"/>
      <c r="U7" s="205"/>
    </row>
    <row r="8" spans="1:21" x14ac:dyDescent="0.25">
      <c r="A8" s="174"/>
      <c r="B8" s="211"/>
      <c r="C8" s="161" t="s">
        <v>100</v>
      </c>
      <c r="D8" s="178"/>
      <c r="E8" s="205"/>
      <c r="F8" s="205"/>
      <c r="G8" s="205"/>
      <c r="H8" s="205"/>
      <c r="I8" s="205"/>
      <c r="J8" s="180"/>
      <c r="K8" s="180"/>
      <c r="L8" s="180"/>
      <c r="M8" s="205"/>
      <c r="N8" s="205"/>
      <c r="O8" s="205"/>
      <c r="P8" s="205"/>
      <c r="Q8" s="205"/>
      <c r="R8" s="180"/>
      <c r="S8" s="180"/>
      <c r="T8" s="180"/>
      <c r="U8" s="205"/>
    </row>
    <row r="9" spans="1:21" x14ac:dyDescent="0.25">
      <c r="A9" s="174"/>
      <c r="B9" s="211"/>
      <c r="C9" s="161" t="s">
        <v>101</v>
      </c>
      <c r="D9" s="178"/>
      <c r="E9" s="205"/>
      <c r="F9" s="205"/>
      <c r="G9" s="205"/>
      <c r="H9" s="205"/>
      <c r="I9" s="205"/>
      <c r="J9" s="180"/>
      <c r="K9" s="180"/>
      <c r="L9" s="180"/>
      <c r="M9" s="205"/>
      <c r="N9" s="205"/>
      <c r="O9" s="205"/>
      <c r="P9" s="205"/>
      <c r="Q9" s="205"/>
      <c r="R9" s="180"/>
      <c r="S9" s="180"/>
      <c r="T9" s="180"/>
      <c r="U9" s="205"/>
    </row>
    <row r="10" spans="1:21" x14ac:dyDescent="0.25">
      <c r="A10" s="174"/>
      <c r="B10" s="211"/>
      <c r="C10" s="161" t="s">
        <v>102</v>
      </c>
      <c r="D10" s="178"/>
      <c r="E10" s="205"/>
      <c r="F10" s="205"/>
      <c r="G10" s="205"/>
      <c r="H10" s="205"/>
      <c r="I10" s="205"/>
      <c r="J10" s="180"/>
      <c r="K10" s="180"/>
      <c r="L10" s="180"/>
      <c r="M10" s="205"/>
      <c r="N10" s="205"/>
      <c r="O10" s="205"/>
      <c r="P10" s="205"/>
      <c r="Q10" s="205"/>
      <c r="R10" s="180"/>
      <c r="S10" s="180"/>
      <c r="T10" s="180"/>
      <c r="U10" s="205"/>
    </row>
    <row r="11" spans="1:21" x14ac:dyDescent="0.25">
      <c r="A11" s="174"/>
      <c r="B11" s="211"/>
      <c r="C11" s="161" t="s">
        <v>103</v>
      </c>
      <c r="D11" s="178"/>
      <c r="E11" s="205"/>
      <c r="F11" s="205"/>
      <c r="G11" s="205"/>
      <c r="H11" s="205"/>
      <c r="I11" s="205"/>
      <c r="J11" s="180"/>
      <c r="K11" s="180"/>
      <c r="L11" s="180"/>
      <c r="M11" s="205"/>
      <c r="N11" s="205"/>
      <c r="O11" s="205"/>
      <c r="P11" s="205"/>
      <c r="Q11" s="205"/>
      <c r="R11" s="180"/>
      <c r="S11" s="180"/>
      <c r="T11" s="180"/>
      <c r="U11" s="205"/>
    </row>
    <row r="12" spans="1:21" x14ac:dyDescent="0.25">
      <c r="A12" s="174"/>
      <c r="B12" s="211"/>
      <c r="C12" s="161" t="s">
        <v>104</v>
      </c>
      <c r="D12" s="178"/>
      <c r="E12" s="205"/>
      <c r="F12" s="205"/>
      <c r="G12" s="205"/>
      <c r="H12" s="205"/>
      <c r="I12" s="205"/>
      <c r="J12" s="180"/>
      <c r="K12" s="180"/>
      <c r="L12" s="180"/>
      <c r="M12" s="205"/>
      <c r="N12" s="205"/>
      <c r="O12" s="205"/>
      <c r="P12" s="205"/>
      <c r="Q12" s="205"/>
      <c r="R12" s="180"/>
      <c r="S12" s="180"/>
      <c r="T12" s="180"/>
      <c r="U12" s="205"/>
    </row>
    <row r="13" spans="1:21" x14ac:dyDescent="0.25">
      <c r="A13" s="174"/>
      <c r="B13" s="211"/>
      <c r="C13" s="161" t="s">
        <v>106</v>
      </c>
      <c r="D13" s="178"/>
      <c r="E13" s="205"/>
      <c r="F13" s="205"/>
      <c r="G13" s="205"/>
      <c r="H13" s="205"/>
      <c r="I13" s="205"/>
      <c r="J13" s="180"/>
      <c r="K13" s="180"/>
      <c r="L13" s="180"/>
      <c r="M13" s="205"/>
      <c r="N13" s="205"/>
      <c r="O13" s="205"/>
      <c r="P13" s="205"/>
      <c r="Q13" s="205"/>
      <c r="R13" s="180"/>
      <c r="S13" s="180"/>
      <c r="T13" s="180"/>
      <c r="U13" s="205"/>
    </row>
    <row r="14" spans="1:21" x14ac:dyDescent="0.25">
      <c r="A14" s="174"/>
      <c r="B14" s="211"/>
      <c r="C14" s="161" t="s">
        <v>105</v>
      </c>
      <c r="D14" s="178"/>
      <c r="E14" s="205"/>
      <c r="F14" s="205"/>
      <c r="G14" s="205"/>
      <c r="H14" s="205"/>
      <c r="I14" s="205"/>
      <c r="J14" s="181"/>
      <c r="K14" s="181"/>
      <c r="L14" s="181"/>
      <c r="M14" s="205"/>
      <c r="N14" s="205"/>
      <c r="O14" s="205"/>
      <c r="P14" s="205"/>
      <c r="Q14" s="205"/>
      <c r="R14" s="181"/>
      <c r="S14" s="181"/>
      <c r="T14" s="181"/>
      <c r="U14" s="205"/>
    </row>
    <row r="15" spans="1:21" x14ac:dyDescent="0.25">
      <c r="A15" s="174"/>
      <c r="B15" s="124"/>
      <c r="C15" s="133" t="s">
        <v>107</v>
      </c>
      <c r="D15" s="128">
        <v>20</v>
      </c>
      <c r="E15" s="126">
        <v>0.01</v>
      </c>
      <c r="F15" s="126">
        <v>0</v>
      </c>
      <c r="G15" s="126">
        <v>14.4</v>
      </c>
      <c r="H15" s="126">
        <v>57.9</v>
      </c>
      <c r="I15" s="126">
        <v>1E-3</v>
      </c>
      <c r="J15" s="134">
        <v>0.03</v>
      </c>
      <c r="K15" s="134">
        <v>23.7</v>
      </c>
      <c r="L15" s="134">
        <v>0</v>
      </c>
      <c r="M15" s="126">
        <v>0.41</v>
      </c>
      <c r="N15" s="126">
        <v>2.9</v>
      </c>
      <c r="O15" s="126">
        <v>2.4</v>
      </c>
      <c r="P15" s="126">
        <v>0.79</v>
      </c>
      <c r="Q15" s="126">
        <v>0.11</v>
      </c>
      <c r="R15" s="134">
        <v>30.7</v>
      </c>
      <c r="S15" s="134">
        <v>0.13</v>
      </c>
      <c r="T15" s="134">
        <v>0</v>
      </c>
      <c r="U15" s="126">
        <v>1.2</v>
      </c>
    </row>
    <row r="16" spans="1:21" ht="15" customHeight="1" x14ac:dyDescent="0.25">
      <c r="A16" s="174"/>
      <c r="B16" s="216" t="s">
        <v>182</v>
      </c>
      <c r="C16" s="66" t="s">
        <v>242</v>
      </c>
      <c r="D16" s="178">
        <v>40</v>
      </c>
      <c r="E16" s="205">
        <v>4.8</v>
      </c>
      <c r="F16" s="205">
        <v>4</v>
      </c>
      <c r="G16" s="205">
        <v>0.3</v>
      </c>
      <c r="H16" s="205">
        <v>56.6</v>
      </c>
      <c r="I16" s="205">
        <v>0.02</v>
      </c>
      <c r="J16" s="205">
        <v>0.14000000000000001</v>
      </c>
      <c r="K16" s="205">
        <v>62.4</v>
      </c>
      <c r="L16" s="205">
        <v>1.88</v>
      </c>
      <c r="M16" s="205">
        <v>0</v>
      </c>
      <c r="N16" s="205">
        <v>19</v>
      </c>
      <c r="O16" s="205">
        <v>67</v>
      </c>
      <c r="P16" s="205">
        <v>4.2</v>
      </c>
      <c r="Q16" s="205">
        <v>0.87</v>
      </c>
      <c r="R16" s="205">
        <v>46.5</v>
      </c>
      <c r="S16" s="205">
        <v>8</v>
      </c>
      <c r="T16" s="205">
        <v>10.8</v>
      </c>
      <c r="U16" s="205">
        <v>22</v>
      </c>
    </row>
    <row r="17" spans="1:21" x14ac:dyDescent="0.25">
      <c r="A17" s="174"/>
      <c r="B17" s="216"/>
      <c r="C17" s="159" t="s">
        <v>183</v>
      </c>
      <c r="D17" s="178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</row>
    <row r="18" spans="1:21" ht="15" customHeight="1" x14ac:dyDescent="0.25">
      <c r="A18" s="174"/>
      <c r="B18" s="186" t="s">
        <v>65</v>
      </c>
      <c r="C18" s="84" t="s">
        <v>66</v>
      </c>
      <c r="D18" s="185">
        <v>200</v>
      </c>
      <c r="E18" s="185">
        <v>4.5999999999999996</v>
      </c>
      <c r="F18" s="185">
        <v>3.6</v>
      </c>
      <c r="G18" s="185">
        <v>12.6</v>
      </c>
      <c r="H18" s="185">
        <v>100.4</v>
      </c>
      <c r="I18" s="185">
        <v>0.04</v>
      </c>
      <c r="J18" s="185">
        <v>0.17</v>
      </c>
      <c r="K18" s="185">
        <v>17.3</v>
      </c>
      <c r="L18" s="185">
        <v>0</v>
      </c>
      <c r="M18" s="185">
        <v>0.68</v>
      </c>
      <c r="N18" s="185">
        <v>143</v>
      </c>
      <c r="O18" s="185">
        <v>130</v>
      </c>
      <c r="P18" s="185">
        <v>34</v>
      </c>
      <c r="Q18" s="185">
        <v>1.0900000000000001</v>
      </c>
      <c r="R18" s="185">
        <v>220</v>
      </c>
      <c r="S18" s="185">
        <v>12</v>
      </c>
      <c r="T18" s="185">
        <v>2.29</v>
      </c>
      <c r="U18" s="185">
        <v>38</v>
      </c>
    </row>
    <row r="19" spans="1:21" x14ac:dyDescent="0.25">
      <c r="A19" s="174"/>
      <c r="B19" s="186"/>
      <c r="C19" s="137" t="s">
        <v>54</v>
      </c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</row>
    <row r="20" spans="1:21" x14ac:dyDescent="0.25">
      <c r="A20" s="174"/>
      <c r="B20" s="186"/>
      <c r="C20" s="137" t="s">
        <v>55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</row>
    <row r="21" spans="1:21" x14ac:dyDescent="0.25">
      <c r="A21" s="174"/>
      <c r="B21" s="186"/>
      <c r="C21" s="137" t="s">
        <v>56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</row>
    <row r="22" spans="1:21" x14ac:dyDescent="0.25">
      <c r="A22" s="174"/>
      <c r="B22" s="186"/>
      <c r="C22" s="137" t="s">
        <v>57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</row>
    <row r="23" spans="1:21" x14ac:dyDescent="0.25">
      <c r="A23" s="174"/>
      <c r="B23" s="157"/>
      <c r="C23" s="84" t="s">
        <v>10</v>
      </c>
      <c r="D23" s="156">
        <v>35</v>
      </c>
      <c r="E23" s="156">
        <v>3.73</v>
      </c>
      <c r="F23" s="156">
        <v>1.6</v>
      </c>
      <c r="G23" s="156">
        <v>16.600000000000001</v>
      </c>
      <c r="H23" s="156">
        <v>95.8</v>
      </c>
      <c r="I23" s="156">
        <v>0.14000000000000001</v>
      </c>
      <c r="J23" s="156">
        <v>0.1</v>
      </c>
      <c r="K23" s="156">
        <v>0</v>
      </c>
      <c r="L23" s="156">
        <v>0</v>
      </c>
      <c r="M23" s="156">
        <v>7.0000000000000007E-2</v>
      </c>
      <c r="N23" s="156">
        <v>43.7</v>
      </c>
      <c r="O23" s="156">
        <v>45.1</v>
      </c>
      <c r="P23" s="156">
        <v>14.3</v>
      </c>
      <c r="Q23" s="156">
        <v>1.26</v>
      </c>
      <c r="R23" s="156">
        <v>49.3</v>
      </c>
      <c r="S23" s="156">
        <v>0</v>
      </c>
      <c r="T23" s="156">
        <v>3.1</v>
      </c>
      <c r="U23" s="156">
        <v>0</v>
      </c>
    </row>
    <row r="24" spans="1:21" x14ac:dyDescent="0.25">
      <c r="A24" s="174"/>
      <c r="B24" s="157"/>
      <c r="C24" s="84" t="s">
        <v>64</v>
      </c>
      <c r="D24" s="156">
        <v>25</v>
      </c>
      <c r="E24" s="156">
        <v>2.13</v>
      </c>
      <c r="F24" s="156">
        <v>0.83</v>
      </c>
      <c r="G24" s="156">
        <v>12.08</v>
      </c>
      <c r="H24" s="156">
        <v>64.8</v>
      </c>
      <c r="I24" s="156">
        <v>0.1</v>
      </c>
      <c r="J24" s="156">
        <v>0.08</v>
      </c>
      <c r="K24" s="156">
        <v>0</v>
      </c>
      <c r="L24" s="156">
        <v>0</v>
      </c>
      <c r="M24" s="156">
        <v>0.1</v>
      </c>
      <c r="N24" s="156">
        <v>37.25</v>
      </c>
      <c r="O24" s="156">
        <v>31.25</v>
      </c>
      <c r="P24" s="156">
        <v>10</v>
      </c>
      <c r="Q24" s="156">
        <v>0.7</v>
      </c>
      <c r="R24" s="156">
        <v>41.5</v>
      </c>
      <c r="S24" s="156">
        <v>0</v>
      </c>
      <c r="T24" s="156">
        <v>2.7</v>
      </c>
      <c r="U24" s="156">
        <v>12.7</v>
      </c>
    </row>
    <row r="25" spans="1:21" ht="10.5" customHeight="1" x14ac:dyDescent="0.25">
      <c r="A25" s="174"/>
      <c r="B25" s="211"/>
      <c r="C25" s="224" t="s">
        <v>14</v>
      </c>
      <c r="D25" s="222">
        <f t="shared" ref="D25:U25" si="0">SUM(D4:D24)</f>
        <v>520</v>
      </c>
      <c r="E25" s="222">
        <f t="shared" si="0"/>
        <v>35.770000000000003</v>
      </c>
      <c r="F25" s="222">
        <f t="shared" si="0"/>
        <v>24.23</v>
      </c>
      <c r="G25" s="222">
        <f t="shared" si="0"/>
        <v>84.88</v>
      </c>
      <c r="H25" s="222">
        <f t="shared" si="0"/>
        <v>776.09999999999991</v>
      </c>
      <c r="I25" s="222">
        <f t="shared" si="0"/>
        <v>0.38100000000000001</v>
      </c>
      <c r="J25" s="222">
        <f t="shared" si="0"/>
        <v>0.92</v>
      </c>
      <c r="K25" s="222">
        <f t="shared" si="0"/>
        <v>171.4</v>
      </c>
      <c r="L25" s="222">
        <f t="shared" si="0"/>
        <v>2.09</v>
      </c>
      <c r="M25" s="222">
        <f t="shared" si="0"/>
        <v>1.6500000000000001</v>
      </c>
      <c r="N25" s="222">
        <f t="shared" si="0"/>
        <v>543.84999999999991</v>
      </c>
      <c r="O25" s="222">
        <f t="shared" si="0"/>
        <v>662.75</v>
      </c>
      <c r="P25" s="222">
        <f t="shared" si="0"/>
        <v>105.89</v>
      </c>
      <c r="Q25" s="222">
        <f t="shared" si="0"/>
        <v>5.17</v>
      </c>
      <c r="R25" s="222">
        <f t="shared" si="0"/>
        <v>599.5</v>
      </c>
      <c r="S25" s="222">
        <f t="shared" si="0"/>
        <v>58.730000000000004</v>
      </c>
      <c r="T25" s="222">
        <f t="shared" si="0"/>
        <v>30.790000000000003</v>
      </c>
      <c r="U25" s="222">
        <f t="shared" si="0"/>
        <v>140.4</v>
      </c>
    </row>
    <row r="26" spans="1:21" ht="6" customHeight="1" x14ac:dyDescent="0.25">
      <c r="A26" s="174"/>
      <c r="B26" s="211"/>
      <c r="C26" s="224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</row>
    <row r="27" spans="1:21" ht="25.5" customHeight="1" x14ac:dyDescent="0.25">
      <c r="A27" s="174" t="s">
        <v>15</v>
      </c>
      <c r="B27" s="216" t="s">
        <v>108</v>
      </c>
      <c r="C27" s="163" t="s">
        <v>29</v>
      </c>
      <c r="D27" s="178">
        <v>200</v>
      </c>
      <c r="E27" s="170">
        <v>1.87</v>
      </c>
      <c r="F27" s="170">
        <v>3.11</v>
      </c>
      <c r="G27" s="170">
        <v>10.9</v>
      </c>
      <c r="H27" s="170">
        <v>79.03</v>
      </c>
      <c r="I27" s="170">
        <v>0.13</v>
      </c>
      <c r="J27" s="182">
        <v>0.1</v>
      </c>
      <c r="K27" s="182">
        <v>0.05</v>
      </c>
      <c r="L27" s="182">
        <v>7</v>
      </c>
      <c r="M27" s="170">
        <v>0</v>
      </c>
      <c r="N27" s="170">
        <v>22</v>
      </c>
      <c r="O27" s="170">
        <v>80.400000000000006</v>
      </c>
      <c r="P27" s="170">
        <v>29</v>
      </c>
      <c r="Q27" s="170">
        <v>1.2</v>
      </c>
      <c r="R27" s="182">
        <v>350</v>
      </c>
      <c r="S27" s="182">
        <v>14</v>
      </c>
      <c r="T27" s="182">
        <v>1.5</v>
      </c>
      <c r="U27" s="170">
        <v>228.8</v>
      </c>
    </row>
    <row r="28" spans="1:21" x14ac:dyDescent="0.25">
      <c r="A28" s="174"/>
      <c r="B28" s="216"/>
      <c r="C28" s="162" t="s">
        <v>30</v>
      </c>
      <c r="D28" s="178"/>
      <c r="E28" s="170"/>
      <c r="F28" s="170"/>
      <c r="G28" s="170"/>
      <c r="H28" s="170"/>
      <c r="I28" s="170"/>
      <c r="J28" s="183"/>
      <c r="K28" s="183"/>
      <c r="L28" s="183"/>
      <c r="M28" s="170"/>
      <c r="N28" s="170"/>
      <c r="O28" s="170"/>
      <c r="P28" s="170"/>
      <c r="Q28" s="170"/>
      <c r="R28" s="183"/>
      <c r="S28" s="183"/>
      <c r="T28" s="183"/>
      <c r="U28" s="170"/>
    </row>
    <row r="29" spans="1:21" x14ac:dyDescent="0.25">
      <c r="A29" s="174"/>
      <c r="B29" s="216"/>
      <c r="C29" s="162" t="s">
        <v>31</v>
      </c>
      <c r="D29" s="178"/>
      <c r="E29" s="170"/>
      <c r="F29" s="170"/>
      <c r="G29" s="170"/>
      <c r="H29" s="170"/>
      <c r="I29" s="170"/>
      <c r="J29" s="183"/>
      <c r="K29" s="183"/>
      <c r="L29" s="183"/>
      <c r="M29" s="170"/>
      <c r="N29" s="170"/>
      <c r="O29" s="170"/>
      <c r="P29" s="170"/>
      <c r="Q29" s="170"/>
      <c r="R29" s="183"/>
      <c r="S29" s="183"/>
      <c r="T29" s="183"/>
      <c r="U29" s="170"/>
    </row>
    <row r="30" spans="1:21" x14ac:dyDescent="0.25">
      <c r="A30" s="174"/>
      <c r="B30" s="216"/>
      <c r="C30" s="162" t="s">
        <v>16</v>
      </c>
      <c r="D30" s="178"/>
      <c r="E30" s="170"/>
      <c r="F30" s="170"/>
      <c r="G30" s="170"/>
      <c r="H30" s="170"/>
      <c r="I30" s="170"/>
      <c r="J30" s="183"/>
      <c r="K30" s="183"/>
      <c r="L30" s="183"/>
      <c r="M30" s="170"/>
      <c r="N30" s="170"/>
      <c r="O30" s="170"/>
      <c r="P30" s="170"/>
      <c r="Q30" s="170"/>
      <c r="R30" s="183"/>
      <c r="S30" s="183"/>
      <c r="T30" s="183"/>
      <c r="U30" s="170"/>
    </row>
    <row r="31" spans="1:21" x14ac:dyDescent="0.25">
      <c r="A31" s="174"/>
      <c r="B31" s="216"/>
      <c r="C31" s="162" t="s">
        <v>109</v>
      </c>
      <c r="D31" s="178"/>
      <c r="E31" s="170"/>
      <c r="F31" s="170"/>
      <c r="G31" s="170"/>
      <c r="H31" s="170"/>
      <c r="I31" s="170"/>
      <c r="J31" s="183"/>
      <c r="K31" s="183"/>
      <c r="L31" s="183"/>
      <c r="M31" s="170"/>
      <c r="N31" s="170"/>
      <c r="O31" s="170"/>
      <c r="P31" s="170"/>
      <c r="Q31" s="170"/>
      <c r="R31" s="183"/>
      <c r="S31" s="183"/>
      <c r="T31" s="183"/>
      <c r="U31" s="170"/>
    </row>
    <row r="32" spans="1:21" x14ac:dyDescent="0.25">
      <c r="A32" s="174"/>
      <c r="B32" s="216"/>
      <c r="C32" s="162" t="s">
        <v>110</v>
      </c>
      <c r="D32" s="178"/>
      <c r="E32" s="170"/>
      <c r="F32" s="170"/>
      <c r="G32" s="170"/>
      <c r="H32" s="170"/>
      <c r="I32" s="170"/>
      <c r="J32" s="183"/>
      <c r="K32" s="183"/>
      <c r="L32" s="183"/>
      <c r="M32" s="170"/>
      <c r="N32" s="170"/>
      <c r="O32" s="170"/>
      <c r="P32" s="170"/>
      <c r="Q32" s="170"/>
      <c r="R32" s="183"/>
      <c r="S32" s="183"/>
      <c r="T32" s="183"/>
      <c r="U32" s="170"/>
    </row>
    <row r="33" spans="1:21" x14ac:dyDescent="0.25">
      <c r="A33" s="174"/>
      <c r="B33" s="216"/>
      <c r="C33" s="162" t="s">
        <v>111</v>
      </c>
      <c r="D33" s="178"/>
      <c r="E33" s="170"/>
      <c r="F33" s="170"/>
      <c r="G33" s="170"/>
      <c r="H33" s="170"/>
      <c r="I33" s="170"/>
      <c r="J33" s="183"/>
      <c r="K33" s="183"/>
      <c r="L33" s="183"/>
      <c r="M33" s="170"/>
      <c r="N33" s="170"/>
      <c r="O33" s="170"/>
      <c r="P33" s="170"/>
      <c r="Q33" s="170"/>
      <c r="R33" s="183"/>
      <c r="S33" s="183"/>
      <c r="T33" s="183"/>
      <c r="U33" s="170"/>
    </row>
    <row r="34" spans="1:21" x14ac:dyDescent="0.25">
      <c r="A34" s="174"/>
      <c r="B34" s="216"/>
      <c r="C34" s="162" t="s">
        <v>112</v>
      </c>
      <c r="D34" s="178"/>
      <c r="E34" s="170"/>
      <c r="F34" s="170"/>
      <c r="G34" s="170"/>
      <c r="H34" s="170"/>
      <c r="I34" s="170"/>
      <c r="J34" s="183"/>
      <c r="K34" s="183"/>
      <c r="L34" s="183"/>
      <c r="M34" s="170"/>
      <c r="N34" s="170"/>
      <c r="O34" s="170"/>
      <c r="P34" s="170"/>
      <c r="Q34" s="170"/>
      <c r="R34" s="183"/>
      <c r="S34" s="183"/>
      <c r="T34" s="183"/>
      <c r="U34" s="170"/>
    </row>
    <row r="35" spans="1:21" ht="25.5" x14ac:dyDescent="0.25">
      <c r="A35" s="174"/>
      <c r="B35" s="221" t="s">
        <v>252</v>
      </c>
      <c r="C35" s="57" t="s">
        <v>258</v>
      </c>
      <c r="D35" s="178">
        <v>100</v>
      </c>
      <c r="E35" s="170">
        <v>10.16</v>
      </c>
      <c r="F35" s="170">
        <v>14.25</v>
      </c>
      <c r="G35" s="170">
        <v>12.11</v>
      </c>
      <c r="H35" s="170">
        <v>217.44</v>
      </c>
      <c r="I35" s="170">
        <v>0.04</v>
      </c>
      <c r="J35" s="182">
        <v>0.05</v>
      </c>
      <c r="K35" s="182">
        <v>4.8600000000000003</v>
      </c>
      <c r="L35" s="182">
        <v>0.02</v>
      </c>
      <c r="M35" s="170">
        <v>0.79</v>
      </c>
      <c r="N35" s="170">
        <v>11</v>
      </c>
      <c r="O35" s="170">
        <v>84</v>
      </c>
      <c r="P35" s="170">
        <v>11</v>
      </c>
      <c r="Q35" s="170">
        <v>1.2</v>
      </c>
      <c r="R35" s="182">
        <v>149</v>
      </c>
      <c r="S35" s="182">
        <v>11</v>
      </c>
      <c r="T35" s="182">
        <v>0.52</v>
      </c>
      <c r="U35" s="170">
        <v>34</v>
      </c>
    </row>
    <row r="36" spans="1:21" ht="25.5" x14ac:dyDescent="0.25">
      <c r="A36" s="174"/>
      <c r="B36" s="221"/>
      <c r="C36" s="131" t="s">
        <v>253</v>
      </c>
      <c r="D36" s="178"/>
      <c r="E36" s="170"/>
      <c r="F36" s="170"/>
      <c r="G36" s="170"/>
      <c r="H36" s="170"/>
      <c r="I36" s="170"/>
      <c r="J36" s="183"/>
      <c r="K36" s="183"/>
      <c r="L36" s="183"/>
      <c r="M36" s="170"/>
      <c r="N36" s="170"/>
      <c r="O36" s="170"/>
      <c r="P36" s="170"/>
      <c r="Q36" s="170"/>
      <c r="R36" s="183"/>
      <c r="S36" s="183"/>
      <c r="T36" s="183"/>
      <c r="U36" s="170"/>
    </row>
    <row r="37" spans="1:21" x14ac:dyDescent="0.25">
      <c r="A37" s="174"/>
      <c r="B37" s="221"/>
      <c r="C37" s="131" t="s">
        <v>254</v>
      </c>
      <c r="D37" s="178"/>
      <c r="E37" s="170"/>
      <c r="F37" s="170"/>
      <c r="G37" s="170"/>
      <c r="H37" s="170"/>
      <c r="I37" s="170"/>
      <c r="J37" s="183"/>
      <c r="K37" s="183"/>
      <c r="L37" s="183"/>
      <c r="M37" s="170"/>
      <c r="N37" s="170"/>
      <c r="O37" s="170"/>
      <c r="P37" s="170"/>
      <c r="Q37" s="170"/>
      <c r="R37" s="183"/>
      <c r="S37" s="183"/>
      <c r="T37" s="183"/>
      <c r="U37" s="170"/>
    </row>
    <row r="38" spans="1:21" x14ac:dyDescent="0.25">
      <c r="A38" s="174"/>
      <c r="B38" s="221"/>
      <c r="C38" s="131" t="s">
        <v>255</v>
      </c>
      <c r="D38" s="178"/>
      <c r="E38" s="170"/>
      <c r="F38" s="170"/>
      <c r="G38" s="170"/>
      <c r="H38" s="170"/>
      <c r="I38" s="170"/>
      <c r="J38" s="183"/>
      <c r="K38" s="183"/>
      <c r="L38" s="183"/>
      <c r="M38" s="170"/>
      <c r="N38" s="170"/>
      <c r="O38" s="170"/>
      <c r="P38" s="170"/>
      <c r="Q38" s="170"/>
      <c r="R38" s="183"/>
      <c r="S38" s="183"/>
      <c r="T38" s="183"/>
      <c r="U38" s="170"/>
    </row>
    <row r="39" spans="1:21" x14ac:dyDescent="0.25">
      <c r="A39" s="174"/>
      <c r="B39" s="221"/>
      <c r="C39" s="131" t="s">
        <v>256</v>
      </c>
      <c r="D39" s="178"/>
      <c r="E39" s="170"/>
      <c r="F39" s="170"/>
      <c r="G39" s="170"/>
      <c r="H39" s="170"/>
      <c r="I39" s="170"/>
      <c r="J39" s="183"/>
      <c r="K39" s="183"/>
      <c r="L39" s="183"/>
      <c r="M39" s="170"/>
      <c r="N39" s="170"/>
      <c r="O39" s="170"/>
      <c r="P39" s="170"/>
      <c r="Q39" s="170"/>
      <c r="R39" s="183"/>
      <c r="S39" s="183"/>
      <c r="T39" s="183"/>
      <c r="U39" s="170"/>
    </row>
    <row r="40" spans="1:21" x14ac:dyDescent="0.25">
      <c r="A40" s="174"/>
      <c r="B40" s="221"/>
      <c r="C40" s="131" t="s">
        <v>111</v>
      </c>
      <c r="D40" s="178"/>
      <c r="E40" s="170"/>
      <c r="F40" s="170"/>
      <c r="G40" s="170"/>
      <c r="H40" s="170"/>
      <c r="I40" s="170"/>
      <c r="J40" s="183"/>
      <c r="K40" s="183"/>
      <c r="L40" s="183"/>
      <c r="M40" s="170"/>
      <c r="N40" s="170"/>
      <c r="O40" s="170"/>
      <c r="P40" s="170"/>
      <c r="Q40" s="170"/>
      <c r="R40" s="183"/>
      <c r="S40" s="183"/>
      <c r="T40" s="183"/>
      <c r="U40" s="170"/>
    </row>
    <row r="41" spans="1:21" x14ac:dyDescent="0.25">
      <c r="A41" s="174"/>
      <c r="B41" s="221"/>
      <c r="C41" s="131" t="s">
        <v>257</v>
      </c>
      <c r="D41" s="178"/>
      <c r="E41" s="170"/>
      <c r="F41" s="170"/>
      <c r="G41" s="170"/>
      <c r="H41" s="170"/>
      <c r="I41" s="170"/>
      <c r="J41" s="183"/>
      <c r="K41" s="183"/>
      <c r="L41" s="183"/>
      <c r="M41" s="170"/>
      <c r="N41" s="170"/>
      <c r="O41" s="170"/>
      <c r="P41" s="170"/>
      <c r="Q41" s="170"/>
      <c r="R41" s="183"/>
      <c r="S41" s="183"/>
      <c r="T41" s="183"/>
      <c r="U41" s="170"/>
    </row>
    <row r="42" spans="1:21" x14ac:dyDescent="0.25">
      <c r="A42" s="174"/>
      <c r="B42" s="221"/>
      <c r="C42" s="131" t="s">
        <v>214</v>
      </c>
      <c r="D42" s="178"/>
      <c r="E42" s="170"/>
      <c r="F42" s="170"/>
      <c r="G42" s="170"/>
      <c r="H42" s="170"/>
      <c r="I42" s="170"/>
      <c r="J42" s="183"/>
      <c r="K42" s="183"/>
      <c r="L42" s="183"/>
      <c r="M42" s="170"/>
      <c r="N42" s="170"/>
      <c r="O42" s="170"/>
      <c r="P42" s="170"/>
      <c r="Q42" s="170"/>
      <c r="R42" s="183"/>
      <c r="S42" s="183"/>
      <c r="T42" s="183"/>
      <c r="U42" s="170"/>
    </row>
    <row r="43" spans="1:21" x14ac:dyDescent="0.25">
      <c r="A43" s="174"/>
      <c r="B43" s="221"/>
      <c r="C43" s="49" t="s">
        <v>113</v>
      </c>
      <c r="D43" s="178"/>
      <c r="E43" s="170"/>
      <c r="F43" s="170"/>
      <c r="G43" s="170"/>
      <c r="H43" s="170"/>
      <c r="I43" s="170"/>
      <c r="J43" s="183"/>
      <c r="K43" s="183"/>
      <c r="L43" s="183"/>
      <c r="M43" s="170"/>
      <c r="N43" s="170"/>
      <c r="O43" s="170"/>
      <c r="P43" s="170"/>
      <c r="Q43" s="170"/>
      <c r="R43" s="183"/>
      <c r="S43" s="183"/>
      <c r="T43" s="183"/>
      <c r="U43" s="170"/>
    </row>
    <row r="44" spans="1:21" x14ac:dyDescent="0.25">
      <c r="A44" s="174"/>
      <c r="B44" s="221"/>
      <c r="C44" s="3" t="s">
        <v>259</v>
      </c>
      <c r="D44" s="178"/>
      <c r="E44" s="170"/>
      <c r="F44" s="170"/>
      <c r="G44" s="170"/>
      <c r="H44" s="170"/>
      <c r="I44" s="170"/>
      <c r="J44" s="183"/>
      <c r="K44" s="183"/>
      <c r="L44" s="183"/>
      <c r="M44" s="170"/>
      <c r="N44" s="170"/>
      <c r="O44" s="170"/>
      <c r="P44" s="170"/>
      <c r="Q44" s="170"/>
      <c r="R44" s="183"/>
      <c r="S44" s="183"/>
      <c r="T44" s="183"/>
      <c r="U44" s="170"/>
    </row>
    <row r="45" spans="1:21" x14ac:dyDescent="0.25">
      <c r="A45" s="174"/>
      <c r="B45" s="221"/>
      <c r="C45" s="3" t="s">
        <v>260</v>
      </c>
      <c r="D45" s="178"/>
      <c r="E45" s="170"/>
      <c r="F45" s="170"/>
      <c r="G45" s="170"/>
      <c r="H45" s="170"/>
      <c r="I45" s="170"/>
      <c r="J45" s="183"/>
      <c r="K45" s="183"/>
      <c r="L45" s="183"/>
      <c r="M45" s="170"/>
      <c r="N45" s="170"/>
      <c r="O45" s="170"/>
      <c r="P45" s="170"/>
      <c r="Q45" s="170"/>
      <c r="R45" s="183"/>
      <c r="S45" s="183"/>
      <c r="T45" s="183"/>
      <c r="U45" s="170"/>
    </row>
    <row r="46" spans="1:21" x14ac:dyDescent="0.25">
      <c r="A46" s="174"/>
      <c r="B46" s="221"/>
      <c r="C46" s="3" t="s">
        <v>261</v>
      </c>
      <c r="D46" s="178"/>
      <c r="E46" s="170"/>
      <c r="F46" s="170"/>
      <c r="G46" s="170"/>
      <c r="H46" s="170"/>
      <c r="I46" s="170"/>
      <c r="J46" s="183"/>
      <c r="K46" s="183"/>
      <c r="L46" s="183"/>
      <c r="M46" s="170"/>
      <c r="N46" s="170"/>
      <c r="O46" s="170"/>
      <c r="P46" s="170"/>
      <c r="Q46" s="170"/>
      <c r="R46" s="183"/>
      <c r="S46" s="183"/>
      <c r="T46" s="183"/>
      <c r="U46" s="170"/>
    </row>
    <row r="47" spans="1:21" x14ac:dyDescent="0.25">
      <c r="A47" s="174"/>
      <c r="B47" s="221"/>
      <c r="C47" s="3" t="s">
        <v>262</v>
      </c>
      <c r="D47" s="178"/>
      <c r="E47" s="170"/>
      <c r="F47" s="170"/>
      <c r="G47" s="170"/>
      <c r="H47" s="170"/>
      <c r="I47" s="170"/>
      <c r="J47" s="183"/>
      <c r="K47" s="183"/>
      <c r="L47" s="183"/>
      <c r="M47" s="170"/>
      <c r="N47" s="170"/>
      <c r="O47" s="170"/>
      <c r="P47" s="170"/>
      <c r="Q47" s="170"/>
      <c r="R47" s="183"/>
      <c r="S47" s="183"/>
      <c r="T47" s="183"/>
      <c r="U47" s="170"/>
    </row>
    <row r="48" spans="1:21" x14ac:dyDescent="0.25">
      <c r="A48" s="174"/>
      <c r="B48" s="221"/>
      <c r="C48" s="3" t="s">
        <v>263</v>
      </c>
      <c r="D48" s="178"/>
      <c r="E48" s="170"/>
      <c r="F48" s="170"/>
      <c r="G48" s="170"/>
      <c r="H48" s="170"/>
      <c r="I48" s="170"/>
      <c r="J48" s="183"/>
      <c r="K48" s="183"/>
      <c r="L48" s="183"/>
      <c r="M48" s="170"/>
      <c r="N48" s="170"/>
      <c r="O48" s="170"/>
      <c r="P48" s="170"/>
      <c r="Q48" s="170"/>
      <c r="R48" s="183"/>
      <c r="S48" s="183"/>
      <c r="T48" s="183"/>
      <c r="U48" s="170"/>
    </row>
    <row r="49" spans="1:21" x14ac:dyDescent="0.25">
      <c r="A49" s="174"/>
      <c r="B49" s="221"/>
      <c r="C49" s="3" t="s">
        <v>264</v>
      </c>
      <c r="D49" s="178"/>
      <c r="E49" s="170"/>
      <c r="F49" s="170"/>
      <c r="G49" s="170"/>
      <c r="H49" s="170"/>
      <c r="I49" s="170"/>
      <c r="J49" s="183"/>
      <c r="K49" s="183"/>
      <c r="L49" s="183"/>
      <c r="M49" s="170"/>
      <c r="N49" s="170"/>
      <c r="O49" s="170"/>
      <c r="P49" s="170"/>
      <c r="Q49" s="170"/>
      <c r="R49" s="183"/>
      <c r="S49" s="183"/>
      <c r="T49" s="183"/>
      <c r="U49" s="170"/>
    </row>
    <row r="50" spans="1:21" x14ac:dyDescent="0.25">
      <c r="A50" s="174"/>
      <c r="B50" s="221"/>
      <c r="C50" s="3" t="s">
        <v>265</v>
      </c>
      <c r="D50" s="178"/>
      <c r="E50" s="170"/>
      <c r="F50" s="170"/>
      <c r="G50" s="170"/>
      <c r="H50" s="170"/>
      <c r="I50" s="170"/>
      <c r="J50" s="183"/>
      <c r="K50" s="183"/>
      <c r="L50" s="183"/>
      <c r="M50" s="170"/>
      <c r="N50" s="170"/>
      <c r="O50" s="170"/>
      <c r="P50" s="170"/>
      <c r="Q50" s="170"/>
      <c r="R50" s="183"/>
      <c r="S50" s="183"/>
      <c r="T50" s="183"/>
      <c r="U50" s="170"/>
    </row>
    <row r="51" spans="1:21" x14ac:dyDescent="0.25">
      <c r="A51" s="174"/>
      <c r="B51" s="221"/>
      <c r="C51" s="3" t="s">
        <v>266</v>
      </c>
      <c r="D51" s="178"/>
      <c r="E51" s="170"/>
      <c r="F51" s="170"/>
      <c r="G51" s="170"/>
      <c r="H51" s="170"/>
      <c r="I51" s="170"/>
      <c r="J51" s="183"/>
      <c r="K51" s="183"/>
      <c r="L51" s="183"/>
      <c r="M51" s="170"/>
      <c r="N51" s="170"/>
      <c r="O51" s="170"/>
      <c r="P51" s="170"/>
      <c r="Q51" s="170"/>
      <c r="R51" s="183"/>
      <c r="S51" s="183"/>
      <c r="T51" s="183"/>
      <c r="U51" s="170"/>
    </row>
    <row r="52" spans="1:21" x14ac:dyDescent="0.25">
      <c r="A52" s="174"/>
      <c r="B52" s="221"/>
      <c r="C52" s="3" t="s">
        <v>267</v>
      </c>
      <c r="D52" s="178"/>
      <c r="E52" s="170"/>
      <c r="F52" s="170"/>
      <c r="G52" s="170"/>
      <c r="H52" s="170"/>
      <c r="I52" s="170"/>
      <c r="J52" s="183"/>
      <c r="K52" s="183"/>
      <c r="L52" s="183"/>
      <c r="M52" s="170"/>
      <c r="N52" s="170"/>
      <c r="O52" s="170"/>
      <c r="P52" s="170"/>
      <c r="Q52" s="170"/>
      <c r="R52" s="183"/>
      <c r="S52" s="183"/>
      <c r="T52" s="183"/>
      <c r="U52" s="170"/>
    </row>
    <row r="53" spans="1:21" x14ac:dyDescent="0.25">
      <c r="A53" s="174"/>
      <c r="B53" s="221"/>
      <c r="C53" s="3" t="s">
        <v>268</v>
      </c>
      <c r="D53" s="178"/>
      <c r="E53" s="170"/>
      <c r="F53" s="170"/>
      <c r="G53" s="170"/>
      <c r="H53" s="170"/>
      <c r="I53" s="170"/>
      <c r="J53" s="183"/>
      <c r="K53" s="183"/>
      <c r="L53" s="183"/>
      <c r="M53" s="170"/>
      <c r="N53" s="170"/>
      <c r="O53" s="170"/>
      <c r="P53" s="170"/>
      <c r="Q53" s="170"/>
      <c r="R53" s="183"/>
      <c r="S53" s="183"/>
      <c r="T53" s="183"/>
      <c r="U53" s="170"/>
    </row>
    <row r="54" spans="1:21" x14ac:dyDescent="0.25">
      <c r="A54" s="174"/>
      <c r="B54" s="221"/>
      <c r="C54" s="3" t="s">
        <v>269</v>
      </c>
      <c r="D54" s="178"/>
      <c r="E54" s="170"/>
      <c r="F54" s="170"/>
      <c r="G54" s="170"/>
      <c r="H54" s="170"/>
      <c r="I54" s="170"/>
      <c r="J54" s="183"/>
      <c r="K54" s="183"/>
      <c r="L54" s="183"/>
      <c r="M54" s="170"/>
      <c r="N54" s="170"/>
      <c r="O54" s="170"/>
      <c r="P54" s="170"/>
      <c r="Q54" s="170"/>
      <c r="R54" s="183"/>
      <c r="S54" s="183"/>
      <c r="T54" s="183"/>
      <c r="U54" s="170"/>
    </row>
    <row r="55" spans="1:21" ht="15" customHeight="1" x14ac:dyDescent="0.25">
      <c r="A55" s="174"/>
      <c r="B55" s="175" t="s">
        <v>116</v>
      </c>
      <c r="C55" s="46" t="s">
        <v>115</v>
      </c>
      <c r="D55" s="218">
        <v>150</v>
      </c>
      <c r="E55" s="171">
        <v>2.8</v>
      </c>
      <c r="F55" s="171">
        <v>7.4</v>
      </c>
      <c r="G55" s="171">
        <v>13.6</v>
      </c>
      <c r="H55" s="171">
        <v>133.4</v>
      </c>
      <c r="I55" s="171">
        <v>7.0000000000000007E-2</v>
      </c>
      <c r="J55" s="171">
        <v>0.08</v>
      </c>
      <c r="K55" s="171">
        <v>309</v>
      </c>
      <c r="L55" s="171">
        <v>0.01</v>
      </c>
      <c r="M55" s="171">
        <v>12.2</v>
      </c>
      <c r="N55" s="171">
        <v>56</v>
      </c>
      <c r="O55" s="171">
        <v>70</v>
      </c>
      <c r="P55" s="171">
        <v>29</v>
      </c>
      <c r="Q55" s="171">
        <v>1.02</v>
      </c>
      <c r="R55" s="171">
        <v>429</v>
      </c>
      <c r="S55" s="171">
        <v>27</v>
      </c>
      <c r="T55" s="171">
        <v>0.56000000000000005</v>
      </c>
      <c r="U55" s="171">
        <v>241</v>
      </c>
    </row>
    <row r="56" spans="1:21" x14ac:dyDescent="0.25">
      <c r="A56" s="174"/>
      <c r="B56" s="176"/>
      <c r="C56" s="23" t="s">
        <v>117</v>
      </c>
      <c r="D56" s="219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</row>
    <row r="57" spans="1:21" x14ac:dyDescent="0.25">
      <c r="A57" s="174"/>
      <c r="B57" s="176"/>
      <c r="C57" s="23" t="s">
        <v>118</v>
      </c>
      <c r="D57" s="219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</row>
    <row r="58" spans="1:21" x14ac:dyDescent="0.25">
      <c r="A58" s="174"/>
      <c r="B58" s="176"/>
      <c r="C58" s="23" t="s">
        <v>349</v>
      </c>
      <c r="D58" s="219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</row>
    <row r="59" spans="1:21" x14ac:dyDescent="0.25">
      <c r="A59" s="174"/>
      <c r="B59" s="176"/>
      <c r="C59" s="23" t="s">
        <v>120</v>
      </c>
      <c r="D59" s="219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</row>
    <row r="60" spans="1:21" x14ac:dyDescent="0.25">
      <c r="A60" s="174"/>
      <c r="B60" s="176"/>
      <c r="C60" s="23" t="s">
        <v>121</v>
      </c>
      <c r="D60" s="219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</row>
    <row r="61" spans="1:21" x14ac:dyDescent="0.25">
      <c r="A61" s="174"/>
      <c r="B61" s="176"/>
      <c r="C61" s="23" t="s">
        <v>122</v>
      </c>
      <c r="D61" s="219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</row>
    <row r="62" spans="1:21" x14ac:dyDescent="0.25">
      <c r="A62" s="174"/>
      <c r="B62" s="176"/>
      <c r="C62" s="23" t="s">
        <v>123</v>
      </c>
      <c r="D62" s="219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</row>
    <row r="63" spans="1:21" x14ac:dyDescent="0.25">
      <c r="A63" s="174"/>
      <c r="B63" s="176"/>
      <c r="C63" s="23" t="s">
        <v>124</v>
      </c>
      <c r="D63" s="219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</row>
    <row r="64" spans="1:21" x14ac:dyDescent="0.25">
      <c r="A64" s="174"/>
      <c r="B64" s="176"/>
      <c r="C64" s="23" t="s">
        <v>125</v>
      </c>
      <c r="D64" s="219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</row>
    <row r="65" spans="1:21" x14ac:dyDescent="0.25">
      <c r="A65" s="174"/>
      <c r="B65" s="176"/>
      <c r="C65" s="23" t="s">
        <v>126</v>
      </c>
      <c r="D65" s="219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</row>
    <row r="66" spans="1:21" x14ac:dyDescent="0.25">
      <c r="A66" s="174"/>
      <c r="B66" s="176"/>
      <c r="C66" s="23" t="s">
        <v>127</v>
      </c>
      <c r="D66" s="220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</row>
    <row r="67" spans="1:21" ht="15" customHeight="1" x14ac:dyDescent="0.25">
      <c r="A67" s="174"/>
      <c r="B67" s="162"/>
      <c r="C67" s="98" t="s">
        <v>68</v>
      </c>
      <c r="D67" s="160">
        <v>200</v>
      </c>
      <c r="E67" s="158">
        <v>0.2</v>
      </c>
      <c r="F67" s="158">
        <v>0</v>
      </c>
      <c r="G67" s="158">
        <v>39</v>
      </c>
      <c r="H67" s="158">
        <v>80</v>
      </c>
      <c r="I67" s="158">
        <v>0.05</v>
      </c>
      <c r="J67" s="158">
        <v>2.8000000000000001E-2</v>
      </c>
      <c r="K67" s="158">
        <v>8</v>
      </c>
      <c r="L67" s="158">
        <v>0</v>
      </c>
      <c r="M67" s="158">
        <v>50</v>
      </c>
      <c r="N67" s="158">
        <v>16</v>
      </c>
      <c r="O67" s="158">
        <v>26</v>
      </c>
      <c r="P67" s="158">
        <v>20</v>
      </c>
      <c r="Q67" s="158">
        <v>0.54</v>
      </c>
      <c r="R67" s="158">
        <v>192</v>
      </c>
      <c r="S67" s="158">
        <v>0</v>
      </c>
      <c r="T67" s="158">
        <v>0.2</v>
      </c>
      <c r="U67" s="158">
        <v>0</v>
      </c>
    </row>
    <row r="68" spans="1:21" x14ac:dyDescent="0.25">
      <c r="A68" s="174"/>
      <c r="B68" s="155"/>
      <c r="C68" s="84" t="s">
        <v>21</v>
      </c>
      <c r="D68" s="153">
        <v>55</v>
      </c>
      <c r="E68" s="153">
        <v>5.87</v>
      </c>
      <c r="F68" s="153">
        <v>2.5</v>
      </c>
      <c r="G68" s="153">
        <v>26.15</v>
      </c>
      <c r="H68" s="153">
        <v>150.69999999999999</v>
      </c>
      <c r="I68" s="153">
        <v>0.22</v>
      </c>
      <c r="J68" s="102">
        <v>0.17</v>
      </c>
      <c r="K68" s="102">
        <v>0</v>
      </c>
      <c r="L68" s="153">
        <v>0</v>
      </c>
      <c r="M68" s="153">
        <v>0.11</v>
      </c>
      <c r="N68" s="153">
        <v>68.8</v>
      </c>
      <c r="O68" s="153">
        <v>70.95</v>
      </c>
      <c r="P68" s="153">
        <v>22.6</v>
      </c>
      <c r="Q68" s="153">
        <v>2.98</v>
      </c>
      <c r="R68" s="102">
        <v>77.599999999999994</v>
      </c>
      <c r="S68" s="102">
        <v>0</v>
      </c>
      <c r="T68" s="102">
        <v>5.8</v>
      </c>
      <c r="U68" s="102">
        <v>0</v>
      </c>
    </row>
    <row r="69" spans="1:21" x14ac:dyDescent="0.25">
      <c r="A69" s="174"/>
      <c r="B69" s="157"/>
      <c r="C69" s="84" t="s">
        <v>64</v>
      </c>
      <c r="D69" s="156">
        <v>25</v>
      </c>
      <c r="E69" s="156">
        <v>2.13</v>
      </c>
      <c r="F69" s="156">
        <v>0.83</v>
      </c>
      <c r="G69" s="156">
        <v>12.08</v>
      </c>
      <c r="H69" s="156">
        <v>64.8</v>
      </c>
      <c r="I69" s="156">
        <v>0.1</v>
      </c>
      <c r="J69" s="156">
        <v>0.08</v>
      </c>
      <c r="K69" s="156">
        <v>0</v>
      </c>
      <c r="L69" s="156">
        <v>0</v>
      </c>
      <c r="M69" s="156">
        <v>0.1</v>
      </c>
      <c r="N69" s="156">
        <v>37.25</v>
      </c>
      <c r="O69" s="156">
        <v>31.25</v>
      </c>
      <c r="P69" s="156">
        <v>10</v>
      </c>
      <c r="Q69" s="156">
        <v>0.7</v>
      </c>
      <c r="R69" s="156">
        <v>41.5</v>
      </c>
      <c r="S69" s="156">
        <v>0</v>
      </c>
      <c r="T69" s="156">
        <v>2.7</v>
      </c>
      <c r="U69" s="156">
        <v>12.7</v>
      </c>
    </row>
    <row r="70" spans="1:21" ht="23.25" customHeight="1" x14ac:dyDescent="0.25">
      <c r="A70" s="174"/>
      <c r="B70" s="131" t="s">
        <v>241</v>
      </c>
      <c r="C70" s="84" t="s">
        <v>303</v>
      </c>
      <c r="D70" s="129">
        <v>60</v>
      </c>
      <c r="E70" s="120">
        <v>0.7</v>
      </c>
      <c r="F70" s="120">
        <v>0.1</v>
      </c>
      <c r="G70" s="120">
        <v>2.2999999999999998</v>
      </c>
      <c r="H70" s="120">
        <v>12.8</v>
      </c>
      <c r="I70" s="120">
        <v>0.04</v>
      </c>
      <c r="J70" s="120">
        <v>0.02</v>
      </c>
      <c r="K70" s="120">
        <v>79.8</v>
      </c>
      <c r="L70" s="120">
        <v>0</v>
      </c>
      <c r="M70" s="120">
        <v>15</v>
      </c>
      <c r="N70" s="120">
        <v>8.4</v>
      </c>
      <c r="O70" s="120">
        <v>16</v>
      </c>
      <c r="P70" s="120">
        <v>12</v>
      </c>
      <c r="Q70" s="120">
        <v>0.54</v>
      </c>
      <c r="R70" s="120">
        <v>174</v>
      </c>
      <c r="S70" s="120">
        <v>1.2</v>
      </c>
      <c r="T70" s="120">
        <v>0.24</v>
      </c>
      <c r="U70" s="120">
        <v>12</v>
      </c>
    </row>
    <row r="71" spans="1:21" x14ac:dyDescent="0.25">
      <c r="A71" s="174"/>
      <c r="B71" s="57"/>
      <c r="C71" s="136" t="s">
        <v>14</v>
      </c>
      <c r="D71" s="114">
        <f t="shared" ref="D71:U71" si="1">SUM(D27:D70)</f>
        <v>790</v>
      </c>
      <c r="E71" s="114">
        <f t="shared" si="1"/>
        <v>23.73</v>
      </c>
      <c r="F71" s="114">
        <f t="shared" si="1"/>
        <v>28.189999999999998</v>
      </c>
      <c r="G71" s="114">
        <f t="shared" si="1"/>
        <v>116.13999999999999</v>
      </c>
      <c r="H71" s="114">
        <f t="shared" si="1"/>
        <v>738.16999999999985</v>
      </c>
      <c r="I71" s="114">
        <f t="shared" si="1"/>
        <v>0.65</v>
      </c>
      <c r="J71" s="114">
        <f t="shared" si="1"/>
        <v>0.52800000000000002</v>
      </c>
      <c r="K71" s="114">
        <f t="shared" si="1"/>
        <v>401.71000000000004</v>
      </c>
      <c r="L71" s="114">
        <f t="shared" si="1"/>
        <v>7.0299999999999994</v>
      </c>
      <c r="M71" s="114">
        <f t="shared" si="1"/>
        <v>78.199999999999989</v>
      </c>
      <c r="N71" s="114">
        <f t="shared" si="1"/>
        <v>219.45000000000002</v>
      </c>
      <c r="O71" s="114">
        <f t="shared" si="1"/>
        <v>378.59999999999997</v>
      </c>
      <c r="P71" s="114">
        <f t="shared" si="1"/>
        <v>133.6</v>
      </c>
      <c r="Q71" s="114">
        <f t="shared" si="1"/>
        <v>8.18</v>
      </c>
      <c r="R71" s="114">
        <f t="shared" si="1"/>
        <v>1413.1</v>
      </c>
      <c r="S71" s="114">
        <f t="shared" si="1"/>
        <v>53.2</v>
      </c>
      <c r="T71" s="114">
        <f t="shared" si="1"/>
        <v>11.520000000000001</v>
      </c>
      <c r="U71" s="114">
        <f t="shared" si="1"/>
        <v>528.5</v>
      </c>
    </row>
    <row r="72" spans="1:21" ht="27" customHeight="1" x14ac:dyDescent="0.25">
      <c r="A72" s="121"/>
      <c r="B72" s="3"/>
      <c r="C72" s="22" t="s">
        <v>43</v>
      </c>
      <c r="D72" s="4">
        <f t="shared" ref="D72:U72" si="2">SUM(D25,D71)</f>
        <v>1310</v>
      </c>
      <c r="E72" s="4">
        <f t="shared" si="2"/>
        <v>59.5</v>
      </c>
      <c r="F72" s="4">
        <f t="shared" si="2"/>
        <v>52.42</v>
      </c>
      <c r="G72" s="4">
        <f t="shared" si="2"/>
        <v>201.01999999999998</v>
      </c>
      <c r="H72" s="4">
        <f t="shared" si="2"/>
        <v>1514.2699999999998</v>
      </c>
      <c r="I72" s="4">
        <f t="shared" si="2"/>
        <v>1.0310000000000001</v>
      </c>
      <c r="J72" s="4">
        <f t="shared" si="2"/>
        <v>1.448</v>
      </c>
      <c r="K72" s="4">
        <f t="shared" si="2"/>
        <v>573.11</v>
      </c>
      <c r="L72" s="4">
        <f t="shared" si="2"/>
        <v>9.1199999999999992</v>
      </c>
      <c r="M72" s="4">
        <f t="shared" si="2"/>
        <v>79.849999999999994</v>
      </c>
      <c r="N72" s="4">
        <f t="shared" si="2"/>
        <v>763.3</v>
      </c>
      <c r="O72" s="4">
        <f t="shared" si="2"/>
        <v>1041.3499999999999</v>
      </c>
      <c r="P72" s="4">
        <f t="shared" si="2"/>
        <v>239.49</v>
      </c>
      <c r="Q72" s="4">
        <f t="shared" si="2"/>
        <v>13.35</v>
      </c>
      <c r="R72" s="4">
        <f t="shared" si="2"/>
        <v>2012.6</v>
      </c>
      <c r="S72" s="4">
        <f t="shared" si="2"/>
        <v>111.93</v>
      </c>
      <c r="T72" s="4">
        <f t="shared" si="2"/>
        <v>42.31</v>
      </c>
      <c r="U72" s="4">
        <f t="shared" si="2"/>
        <v>668.9</v>
      </c>
    </row>
    <row r="73" spans="1:21" x14ac:dyDescent="0.25">
      <c r="A73" s="2"/>
    </row>
  </sheetData>
  <mergeCells count="145">
    <mergeCell ref="U55:U66"/>
    <mergeCell ref="L55:L66"/>
    <mergeCell ref="M55:M66"/>
    <mergeCell ref="N55:N66"/>
    <mergeCell ref="O55:O66"/>
    <mergeCell ref="P55:P66"/>
    <mergeCell ref="Q55:Q66"/>
    <mergeCell ref="R55:R66"/>
    <mergeCell ref="S55:S66"/>
    <mergeCell ref="T55:T66"/>
    <mergeCell ref="O35:O54"/>
    <mergeCell ref="P35:P54"/>
    <mergeCell ref="Q35:Q54"/>
    <mergeCell ref="R35:R54"/>
    <mergeCell ref="S35:S54"/>
    <mergeCell ref="T35:T54"/>
    <mergeCell ref="I35:I54"/>
    <mergeCell ref="J35:J54"/>
    <mergeCell ref="K35:K54"/>
    <mergeCell ref="L35:L54"/>
    <mergeCell ref="M35:M54"/>
    <mergeCell ref="N35:N54"/>
    <mergeCell ref="F55:F66"/>
    <mergeCell ref="G55:G66"/>
    <mergeCell ref="H55:H66"/>
    <mergeCell ref="B4:B14"/>
    <mergeCell ref="U27:U34"/>
    <mergeCell ref="J27:J34"/>
    <mergeCell ref="K27:K34"/>
    <mergeCell ref="L27:L34"/>
    <mergeCell ref="M27:M34"/>
    <mergeCell ref="N27:N34"/>
    <mergeCell ref="O27:O34"/>
    <mergeCell ref="T25:T26"/>
    <mergeCell ref="U25:U26"/>
    <mergeCell ref="O25:O26"/>
    <mergeCell ref="P25:P26"/>
    <mergeCell ref="Q25:Q26"/>
    <mergeCell ref="R25:R26"/>
    <mergeCell ref="S25:S26"/>
    <mergeCell ref="P27:P34"/>
    <mergeCell ref="Q27:Q34"/>
    <mergeCell ref="R27:R34"/>
    <mergeCell ref="S27:S34"/>
    <mergeCell ref="T27:T34"/>
    <mergeCell ref="U35:U54"/>
    <mergeCell ref="P16:P17"/>
    <mergeCell ref="Q16:Q17"/>
    <mergeCell ref="R16:R17"/>
    <mergeCell ref="S16:S17"/>
    <mergeCell ref="A4:A26"/>
    <mergeCell ref="E4:E14"/>
    <mergeCell ref="F4:F14"/>
    <mergeCell ref="G4:G14"/>
    <mergeCell ref="E35:E54"/>
    <mergeCell ref="F35:F54"/>
    <mergeCell ref="G35:G54"/>
    <mergeCell ref="H35:H54"/>
    <mergeCell ref="A27:A71"/>
    <mergeCell ref="B35:B54"/>
    <mergeCell ref="D35:D54"/>
    <mergeCell ref="B27:B34"/>
    <mergeCell ref="D27:D34"/>
    <mergeCell ref="E27:E34"/>
    <mergeCell ref="F27:F34"/>
    <mergeCell ref="G27:G34"/>
    <mergeCell ref="H27:H34"/>
    <mergeCell ref="B55:B66"/>
    <mergeCell ref="D55:D66"/>
    <mergeCell ref="E55:E66"/>
    <mergeCell ref="H4:H14"/>
    <mergeCell ref="I4:I14"/>
    <mergeCell ref="J4:J14"/>
    <mergeCell ref="I27:I34"/>
    <mergeCell ref="N25:N26"/>
    <mergeCell ref="H25:H26"/>
    <mergeCell ref="I25:I26"/>
    <mergeCell ref="J25:J26"/>
    <mergeCell ref="K25:K26"/>
    <mergeCell ref="L25:L26"/>
    <mergeCell ref="M25:M26"/>
    <mergeCell ref="J18:J22"/>
    <mergeCell ref="T18:T22"/>
    <mergeCell ref="U18:U22"/>
    <mergeCell ref="B25:B26"/>
    <mergeCell ref="C25:C26"/>
    <mergeCell ref="D25:D26"/>
    <mergeCell ref="E25:E26"/>
    <mergeCell ref="F25:F26"/>
    <mergeCell ref="K18:K22"/>
    <mergeCell ref="L18:L22"/>
    <mergeCell ref="M18:M22"/>
    <mergeCell ref="N18:N22"/>
    <mergeCell ref="O18:O22"/>
    <mergeCell ref="P18:P22"/>
    <mergeCell ref="G25:G26"/>
    <mergeCell ref="Q18:Q22"/>
    <mergeCell ref="I55:I66"/>
    <mergeCell ref="J55:J66"/>
    <mergeCell ref="K55:K66"/>
    <mergeCell ref="A1:B1"/>
    <mergeCell ref="C1:U1"/>
    <mergeCell ref="B2:B3"/>
    <mergeCell ref="C2:C3"/>
    <mergeCell ref="D2:D3"/>
    <mergeCell ref="E2:G2"/>
    <mergeCell ref="H2:H3"/>
    <mergeCell ref="I2:M2"/>
    <mergeCell ref="N2:U2"/>
    <mergeCell ref="T4:T14"/>
    <mergeCell ref="U4:U14"/>
    <mergeCell ref="B18:B22"/>
    <mergeCell ref="D18:D22"/>
    <mergeCell ref="E18:E22"/>
    <mergeCell ref="F18:F22"/>
    <mergeCell ref="G18:G22"/>
    <mergeCell ref="H18:H22"/>
    <mergeCell ref="I18:I22"/>
    <mergeCell ref="D4:D14"/>
    <mergeCell ref="R18:R22"/>
    <mergeCell ref="S18:S22"/>
    <mergeCell ref="T16:T17"/>
    <mergeCell ref="U16:U17"/>
    <mergeCell ref="N4:N14"/>
    <mergeCell ref="O4:O14"/>
    <mergeCell ref="B16:B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K4:K14"/>
    <mergeCell ref="L4:L14"/>
    <mergeCell ref="M4:M14"/>
    <mergeCell ref="P4:P14"/>
    <mergeCell ref="Q4:Q14"/>
    <mergeCell ref="R4:R14"/>
    <mergeCell ref="S4:S14"/>
  </mergeCells>
  <pageMargins left="0.7" right="0.7" top="0.75" bottom="0.75" header="0.3" footer="0.3"/>
  <pageSetup paperSize="9"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opLeftCell="A31" workbookViewId="0">
      <selection activeCell="D56" sqref="D56:U56"/>
    </sheetView>
  </sheetViews>
  <sheetFormatPr defaultRowHeight="15" x14ac:dyDescent="0.25"/>
  <cols>
    <col min="1" max="1" width="6.42578125" customWidth="1"/>
    <col min="2" max="2" width="8.28515625" style="45" customWidth="1"/>
    <col min="3" max="3" width="22.28515625" style="45" customWidth="1"/>
    <col min="4" max="4" width="6.85546875" customWidth="1"/>
    <col min="5" max="5" width="5.5703125" customWidth="1"/>
    <col min="6" max="6" width="5.85546875" customWidth="1"/>
    <col min="7" max="7" width="5" customWidth="1"/>
    <col min="8" max="8" width="6.140625" customWidth="1"/>
    <col min="9" max="9" width="5.7109375" customWidth="1"/>
    <col min="10" max="10" width="6.28515625" customWidth="1"/>
    <col min="11" max="11" width="6.5703125" customWidth="1"/>
    <col min="12" max="12" width="6" customWidth="1"/>
    <col min="13" max="13" width="5.85546875" customWidth="1"/>
    <col min="14" max="14" width="6.42578125" customWidth="1"/>
    <col min="15" max="16" width="5.7109375" customWidth="1"/>
    <col min="17" max="17" width="6" customWidth="1"/>
    <col min="18" max="18" width="5.5703125" customWidth="1"/>
    <col min="19" max="19" width="6.140625" customWidth="1"/>
    <col min="20" max="20" width="7.140625" customWidth="1"/>
    <col min="21" max="21" width="6.42578125" customWidth="1"/>
  </cols>
  <sheetData>
    <row r="1" spans="1:21" x14ac:dyDescent="0.25">
      <c r="B1" s="45" t="s">
        <v>218</v>
      </c>
    </row>
    <row r="2" spans="1:21" ht="15" customHeight="1" x14ac:dyDescent="0.25">
      <c r="A2" s="235" t="s">
        <v>329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5.9" customHeight="1" x14ac:dyDescent="0.25">
      <c r="A3" s="16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6.75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x14ac:dyDescent="0.25">
      <c r="A5" s="174" t="s">
        <v>8</v>
      </c>
      <c r="B5" s="200" t="s">
        <v>295</v>
      </c>
      <c r="C5" s="22" t="s">
        <v>296</v>
      </c>
      <c r="D5" s="171">
        <v>90</v>
      </c>
      <c r="E5" s="171">
        <v>16.440000000000001</v>
      </c>
      <c r="F5" s="171">
        <v>15.72</v>
      </c>
      <c r="G5" s="171">
        <v>14.88</v>
      </c>
      <c r="H5" s="171">
        <v>265.56</v>
      </c>
      <c r="I5" s="171">
        <v>0.06</v>
      </c>
      <c r="J5" s="171">
        <v>0.14000000000000001</v>
      </c>
      <c r="K5" s="171">
        <v>19.920000000000002</v>
      </c>
      <c r="L5" s="171">
        <v>2.58</v>
      </c>
      <c r="M5" s="171">
        <v>0.11</v>
      </c>
      <c r="N5" s="171">
        <v>36</v>
      </c>
      <c r="O5" s="171">
        <v>165.6</v>
      </c>
      <c r="P5" s="171">
        <v>24</v>
      </c>
      <c r="Q5" s="171">
        <v>2.33</v>
      </c>
      <c r="R5" s="171">
        <v>265.2</v>
      </c>
      <c r="S5" s="171">
        <v>18</v>
      </c>
      <c r="T5" s="171">
        <v>3.54</v>
      </c>
      <c r="U5" s="171">
        <v>55.2</v>
      </c>
    </row>
    <row r="6" spans="1:21" ht="26.25" x14ac:dyDescent="0.25">
      <c r="A6" s="174"/>
      <c r="B6" s="207"/>
      <c r="C6" s="3" t="s">
        <v>297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26.25" x14ac:dyDescent="0.25">
      <c r="A7" s="174"/>
      <c r="B7" s="207"/>
      <c r="C7" s="3" t="s">
        <v>298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174"/>
      <c r="B8" s="207"/>
      <c r="C8" s="3" t="s">
        <v>302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174"/>
      <c r="B9" s="207"/>
      <c r="C9" s="3" t="s">
        <v>300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ht="26.25" x14ac:dyDescent="0.25">
      <c r="A10" s="174"/>
      <c r="B10" s="207"/>
      <c r="C10" s="3" t="s">
        <v>299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ht="26.25" x14ac:dyDescent="0.25">
      <c r="A11" s="174"/>
      <c r="B11" s="201"/>
      <c r="C11" s="3" t="s">
        <v>301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2"/>
      <c r="P11" s="172"/>
      <c r="Q11" s="172"/>
      <c r="R11" s="172"/>
      <c r="S11" s="172"/>
      <c r="T11" s="172"/>
      <c r="U11" s="172"/>
    </row>
    <row r="12" spans="1:21" ht="15" customHeight="1" x14ac:dyDescent="0.25">
      <c r="A12" s="174"/>
      <c r="B12" s="190" t="s">
        <v>345</v>
      </c>
      <c r="C12" s="84" t="s">
        <v>336</v>
      </c>
      <c r="D12" s="179">
        <v>150</v>
      </c>
      <c r="E12" s="179">
        <v>3.7</v>
      </c>
      <c r="F12" s="179">
        <v>4.4000000000000004</v>
      </c>
      <c r="G12" s="179">
        <v>14.6</v>
      </c>
      <c r="H12" s="179">
        <v>113.5</v>
      </c>
      <c r="I12" s="179">
        <v>0.03</v>
      </c>
      <c r="J12" s="179">
        <v>0.06</v>
      </c>
      <c r="K12" s="179">
        <v>125</v>
      </c>
      <c r="L12" s="179">
        <v>0.09</v>
      </c>
      <c r="M12" s="179">
        <v>31.9</v>
      </c>
      <c r="N12" s="179">
        <v>82</v>
      </c>
      <c r="O12" s="179">
        <v>63</v>
      </c>
      <c r="P12" s="179">
        <v>32</v>
      </c>
      <c r="Q12" s="179">
        <v>1.23</v>
      </c>
      <c r="R12" s="179">
        <v>506</v>
      </c>
      <c r="S12" s="179">
        <v>25</v>
      </c>
      <c r="T12" s="179">
        <v>0.7</v>
      </c>
      <c r="U12" s="179">
        <v>29</v>
      </c>
    </row>
    <row r="13" spans="1:21" ht="25.5" customHeight="1" x14ac:dyDescent="0.25">
      <c r="A13" s="174"/>
      <c r="B13" s="191"/>
      <c r="C13" s="137" t="s">
        <v>337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</row>
    <row r="14" spans="1:21" ht="15" customHeight="1" x14ac:dyDescent="0.25">
      <c r="A14" s="174"/>
      <c r="B14" s="191"/>
      <c r="C14" s="137" t="s">
        <v>338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</row>
    <row r="15" spans="1:21" ht="15" customHeight="1" x14ac:dyDescent="0.25">
      <c r="A15" s="174"/>
      <c r="B15" s="191"/>
      <c r="C15" s="137" t="s">
        <v>339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</row>
    <row r="16" spans="1:21" ht="15" customHeight="1" x14ac:dyDescent="0.25">
      <c r="A16" s="174"/>
      <c r="B16" s="191"/>
      <c r="C16" s="137" t="s">
        <v>341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</row>
    <row r="17" spans="1:21" ht="15" customHeight="1" x14ac:dyDescent="0.25">
      <c r="A17" s="174"/>
      <c r="B17" s="191"/>
      <c r="C17" s="137" t="s">
        <v>61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</row>
    <row r="18" spans="1:21" ht="15" customHeight="1" x14ac:dyDescent="0.25">
      <c r="A18" s="174"/>
      <c r="B18" s="191"/>
      <c r="C18" s="137" t="s">
        <v>342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</row>
    <row r="19" spans="1:21" ht="15" customHeight="1" x14ac:dyDescent="0.25">
      <c r="A19" s="174"/>
      <c r="B19" s="191"/>
      <c r="C19" s="137" t="s">
        <v>343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</row>
    <row r="20" spans="1:21" ht="15" customHeight="1" x14ac:dyDescent="0.25">
      <c r="A20" s="174"/>
      <c r="B20" s="191"/>
      <c r="C20" s="137" t="s">
        <v>344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</row>
    <row r="21" spans="1:21" ht="15" customHeight="1" x14ac:dyDescent="0.25">
      <c r="A21" s="174"/>
      <c r="B21" s="192"/>
      <c r="C21" s="137" t="s">
        <v>340</v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</row>
    <row r="22" spans="1:21" ht="15.75" customHeight="1" x14ac:dyDescent="0.25">
      <c r="A22" s="174"/>
      <c r="B22" s="157"/>
      <c r="C22" s="84" t="s">
        <v>10</v>
      </c>
      <c r="D22" s="156">
        <v>35</v>
      </c>
      <c r="E22" s="156">
        <v>3.73</v>
      </c>
      <c r="F22" s="156">
        <v>1.6</v>
      </c>
      <c r="G22" s="156">
        <v>16.600000000000001</v>
      </c>
      <c r="H22" s="156">
        <v>95.8</v>
      </c>
      <c r="I22" s="156">
        <v>0.14000000000000001</v>
      </c>
      <c r="J22" s="156">
        <v>0.1</v>
      </c>
      <c r="K22" s="156">
        <v>0</v>
      </c>
      <c r="L22" s="156">
        <v>0</v>
      </c>
      <c r="M22" s="156">
        <v>7.0000000000000007E-2</v>
      </c>
      <c r="N22" s="156">
        <v>43.7</v>
      </c>
      <c r="O22" s="156">
        <v>45.1</v>
      </c>
      <c r="P22" s="156">
        <v>14.3</v>
      </c>
      <c r="Q22" s="156">
        <v>1.26</v>
      </c>
      <c r="R22" s="156">
        <v>49.3</v>
      </c>
      <c r="S22" s="156">
        <v>0</v>
      </c>
      <c r="T22" s="156">
        <v>3.1</v>
      </c>
      <c r="U22" s="156">
        <v>0</v>
      </c>
    </row>
    <row r="23" spans="1:21" ht="15.75" customHeight="1" x14ac:dyDescent="0.25">
      <c r="A23" s="174"/>
      <c r="B23" s="157"/>
      <c r="C23" s="84" t="s">
        <v>64</v>
      </c>
      <c r="D23" s="156">
        <v>25</v>
      </c>
      <c r="E23" s="156">
        <v>2.13</v>
      </c>
      <c r="F23" s="156">
        <v>0.83</v>
      </c>
      <c r="G23" s="156">
        <v>12.08</v>
      </c>
      <c r="H23" s="156">
        <v>64.8</v>
      </c>
      <c r="I23" s="156">
        <v>0.1</v>
      </c>
      <c r="J23" s="156">
        <v>0.08</v>
      </c>
      <c r="K23" s="156">
        <v>0</v>
      </c>
      <c r="L23" s="156">
        <v>0</v>
      </c>
      <c r="M23" s="156">
        <v>0.1</v>
      </c>
      <c r="N23" s="156">
        <v>37.25</v>
      </c>
      <c r="O23" s="156">
        <v>31.25</v>
      </c>
      <c r="P23" s="156">
        <v>10</v>
      </c>
      <c r="Q23" s="156">
        <v>0.7</v>
      </c>
      <c r="R23" s="156">
        <v>41.5</v>
      </c>
      <c r="S23" s="156">
        <v>0</v>
      </c>
      <c r="T23" s="156">
        <v>2.7</v>
      </c>
      <c r="U23" s="156">
        <v>12.7</v>
      </c>
    </row>
    <row r="24" spans="1:21" x14ac:dyDescent="0.25">
      <c r="A24" s="174"/>
      <c r="B24" s="211" t="s">
        <v>130</v>
      </c>
      <c r="C24" s="133" t="s">
        <v>11</v>
      </c>
      <c r="D24" s="178">
        <v>200</v>
      </c>
      <c r="E24" s="178">
        <v>0.2</v>
      </c>
      <c r="F24" s="178">
        <v>0</v>
      </c>
      <c r="G24" s="178">
        <v>6.5</v>
      </c>
      <c r="H24" s="178">
        <v>26.8</v>
      </c>
      <c r="I24" s="178">
        <v>0</v>
      </c>
      <c r="J24" s="178">
        <v>0.01</v>
      </c>
      <c r="K24" s="178">
        <v>0.3</v>
      </c>
      <c r="L24" s="178">
        <v>0</v>
      </c>
      <c r="M24" s="178">
        <v>0.04</v>
      </c>
      <c r="N24" s="178">
        <v>4.5</v>
      </c>
      <c r="O24" s="178">
        <v>7.2</v>
      </c>
      <c r="P24" s="178">
        <v>3.8</v>
      </c>
      <c r="Q24" s="178">
        <v>0.73</v>
      </c>
      <c r="R24" s="178">
        <v>20.8</v>
      </c>
      <c r="S24" s="178">
        <v>0</v>
      </c>
      <c r="T24" s="178">
        <v>0</v>
      </c>
      <c r="U24" s="178">
        <v>0</v>
      </c>
    </row>
    <row r="25" spans="1:21" x14ac:dyDescent="0.25">
      <c r="A25" s="174"/>
      <c r="B25" s="211"/>
      <c r="C25" s="131" t="s">
        <v>12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</row>
    <row r="26" spans="1:21" x14ac:dyDescent="0.25">
      <c r="A26" s="174"/>
      <c r="B26" s="211"/>
      <c r="C26" s="131" t="s">
        <v>57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</row>
    <row r="27" spans="1:21" ht="38.25" x14ac:dyDescent="0.25">
      <c r="A27" s="174"/>
      <c r="B27" s="154" t="s">
        <v>63</v>
      </c>
      <c r="C27" s="84" t="s">
        <v>49</v>
      </c>
      <c r="D27" s="153">
        <v>180</v>
      </c>
      <c r="E27" s="153">
        <v>2.7</v>
      </c>
      <c r="F27" s="153">
        <v>0.9</v>
      </c>
      <c r="G27" s="153">
        <v>37.799999999999997</v>
      </c>
      <c r="H27" s="153">
        <v>171</v>
      </c>
      <c r="I27" s="153">
        <v>7.0000000000000007E-2</v>
      </c>
      <c r="J27" s="153">
        <v>0.08</v>
      </c>
      <c r="K27" s="153">
        <v>0</v>
      </c>
      <c r="L27" s="153">
        <v>0</v>
      </c>
      <c r="M27" s="153">
        <v>18</v>
      </c>
      <c r="N27" s="153">
        <v>14.4</v>
      </c>
      <c r="O27" s="153">
        <v>50.4</v>
      </c>
      <c r="P27" s="153">
        <v>75.599999999999994</v>
      </c>
      <c r="Q27" s="153">
        <v>1.1000000000000001</v>
      </c>
      <c r="R27" s="153">
        <v>126</v>
      </c>
      <c r="S27" s="153">
        <v>0</v>
      </c>
      <c r="T27" s="153">
        <v>0</v>
      </c>
      <c r="U27" s="153">
        <v>5.94</v>
      </c>
    </row>
    <row r="28" spans="1:21" x14ac:dyDescent="0.25">
      <c r="A28" s="174"/>
      <c r="B28" s="133"/>
      <c r="C28" s="133" t="s">
        <v>14</v>
      </c>
      <c r="D28" s="60">
        <f t="shared" ref="D28:U28" si="0">SUM(D5:D27)</f>
        <v>680</v>
      </c>
      <c r="E28" s="60">
        <f t="shared" si="0"/>
        <v>28.9</v>
      </c>
      <c r="F28" s="60">
        <f t="shared" si="0"/>
        <v>23.45</v>
      </c>
      <c r="G28" s="60">
        <f t="shared" si="0"/>
        <v>102.46</v>
      </c>
      <c r="H28" s="60">
        <f t="shared" si="0"/>
        <v>737.45999999999992</v>
      </c>
      <c r="I28" s="60">
        <f t="shared" si="0"/>
        <v>0.4</v>
      </c>
      <c r="J28" s="60">
        <f t="shared" si="0"/>
        <v>0.47000000000000008</v>
      </c>
      <c r="K28" s="60">
        <f t="shared" si="0"/>
        <v>145.22000000000003</v>
      </c>
      <c r="L28" s="60">
        <f t="shared" si="0"/>
        <v>2.67</v>
      </c>
      <c r="M28" s="60">
        <f t="shared" si="0"/>
        <v>50.22</v>
      </c>
      <c r="N28" s="60">
        <f t="shared" si="0"/>
        <v>217.85</v>
      </c>
      <c r="O28" s="60">
        <f t="shared" si="0"/>
        <v>362.54999999999995</v>
      </c>
      <c r="P28" s="60">
        <f t="shared" si="0"/>
        <v>159.69999999999999</v>
      </c>
      <c r="Q28" s="60">
        <f t="shared" si="0"/>
        <v>7.35</v>
      </c>
      <c r="R28" s="60">
        <f t="shared" si="0"/>
        <v>1008.8</v>
      </c>
      <c r="S28" s="60">
        <f t="shared" si="0"/>
        <v>43</v>
      </c>
      <c r="T28" s="60">
        <f t="shared" si="0"/>
        <v>10.039999999999999</v>
      </c>
      <c r="U28" s="60">
        <f t="shared" si="0"/>
        <v>102.84</v>
      </c>
    </row>
    <row r="29" spans="1:21" ht="25.5" x14ac:dyDescent="0.25">
      <c r="A29" s="174" t="s">
        <v>15</v>
      </c>
      <c r="B29" s="175" t="s">
        <v>131</v>
      </c>
      <c r="C29" s="133" t="s">
        <v>35</v>
      </c>
      <c r="D29" s="178">
        <v>200</v>
      </c>
      <c r="E29" s="206">
        <v>4.7</v>
      </c>
      <c r="F29" s="206">
        <v>4.96</v>
      </c>
      <c r="G29" s="206">
        <v>10.119999999999999</v>
      </c>
      <c r="H29" s="206">
        <v>110.36</v>
      </c>
      <c r="I29" s="206">
        <v>0.03</v>
      </c>
      <c r="J29" s="206">
        <v>0.04</v>
      </c>
      <c r="K29" s="206">
        <v>134.6</v>
      </c>
      <c r="L29" s="206">
        <v>0</v>
      </c>
      <c r="M29" s="206">
        <v>6.76</v>
      </c>
      <c r="N29" s="206">
        <v>33.6</v>
      </c>
      <c r="O29" s="206">
        <v>42.6</v>
      </c>
      <c r="P29" s="206">
        <v>19.2</v>
      </c>
      <c r="Q29" s="206">
        <v>0.87</v>
      </c>
      <c r="R29" s="206">
        <v>264.60000000000002</v>
      </c>
      <c r="S29" s="206">
        <v>17.2</v>
      </c>
      <c r="T29" s="206">
        <v>0.4</v>
      </c>
      <c r="U29" s="206">
        <v>22.6</v>
      </c>
    </row>
    <row r="30" spans="1:21" x14ac:dyDescent="0.25">
      <c r="A30" s="174"/>
      <c r="B30" s="176"/>
      <c r="C30" s="132" t="s">
        <v>36</v>
      </c>
      <c r="D30" s="178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</row>
    <row r="31" spans="1:21" x14ac:dyDescent="0.25">
      <c r="A31" s="174"/>
      <c r="B31" s="176"/>
      <c r="C31" s="132" t="s">
        <v>37</v>
      </c>
      <c r="D31" s="178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</row>
    <row r="32" spans="1:21" x14ac:dyDescent="0.25">
      <c r="A32" s="174"/>
      <c r="B32" s="176"/>
      <c r="C32" s="132" t="s">
        <v>132</v>
      </c>
      <c r="D32" s="178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</row>
    <row r="33" spans="1:21" x14ac:dyDescent="0.25">
      <c r="A33" s="174"/>
      <c r="B33" s="176"/>
      <c r="C33" s="132" t="s">
        <v>133</v>
      </c>
      <c r="D33" s="178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</row>
    <row r="34" spans="1:21" x14ac:dyDescent="0.25">
      <c r="A34" s="174"/>
      <c r="B34" s="176"/>
      <c r="C34" s="132" t="s">
        <v>17</v>
      </c>
      <c r="D34" s="178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</row>
    <row r="35" spans="1:21" x14ac:dyDescent="0.25">
      <c r="A35" s="174"/>
      <c r="B35" s="176"/>
      <c r="C35" s="132" t="s">
        <v>53</v>
      </c>
      <c r="D35" s="178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</row>
    <row r="36" spans="1:21" x14ac:dyDescent="0.25">
      <c r="A36" s="174"/>
      <c r="B36" s="176"/>
      <c r="C36" s="132" t="s">
        <v>134</v>
      </c>
      <c r="D36" s="178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</row>
    <row r="37" spans="1:21" x14ac:dyDescent="0.25">
      <c r="A37" s="174"/>
      <c r="B37" s="176"/>
      <c r="C37" s="132" t="s">
        <v>27</v>
      </c>
      <c r="D37" s="178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</row>
    <row r="38" spans="1:21" x14ac:dyDescent="0.25">
      <c r="A38" s="174"/>
      <c r="B38" s="176"/>
      <c r="C38" s="132" t="s">
        <v>38</v>
      </c>
      <c r="D38" s="178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</row>
    <row r="39" spans="1:21" x14ac:dyDescent="0.25">
      <c r="A39" s="174"/>
      <c r="B39" s="176"/>
      <c r="C39" s="132" t="s">
        <v>135</v>
      </c>
      <c r="D39" s="178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</row>
    <row r="40" spans="1:21" x14ac:dyDescent="0.25">
      <c r="A40" s="174"/>
      <c r="B40" s="176"/>
      <c r="C40" s="132" t="s">
        <v>136</v>
      </c>
      <c r="D40" s="178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</row>
    <row r="41" spans="1:21" x14ac:dyDescent="0.25">
      <c r="A41" s="174"/>
      <c r="B41" s="176"/>
      <c r="C41" s="132" t="s">
        <v>137</v>
      </c>
      <c r="D41" s="178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</row>
    <row r="42" spans="1:21" x14ac:dyDescent="0.25">
      <c r="A42" s="174"/>
      <c r="B42" s="176"/>
      <c r="C42" s="132" t="s">
        <v>52</v>
      </c>
      <c r="D42" s="178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</row>
    <row r="43" spans="1:21" x14ac:dyDescent="0.25">
      <c r="A43" s="174"/>
      <c r="B43" s="177"/>
      <c r="C43" s="132" t="s">
        <v>138</v>
      </c>
      <c r="D43" s="178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</row>
    <row r="44" spans="1:21" ht="15" customHeight="1" x14ac:dyDescent="0.25">
      <c r="A44" s="174"/>
      <c r="B44" s="175" t="s">
        <v>200</v>
      </c>
      <c r="C44" s="22" t="s">
        <v>114</v>
      </c>
      <c r="D44" s="233">
        <v>90</v>
      </c>
      <c r="E44" s="171">
        <v>13.6</v>
      </c>
      <c r="F44" s="171">
        <v>13.5</v>
      </c>
      <c r="G44" s="171">
        <v>4.0999999999999996</v>
      </c>
      <c r="H44" s="171">
        <v>192</v>
      </c>
      <c r="I44" s="171">
        <v>0.1</v>
      </c>
      <c r="J44" s="171">
        <v>0.1</v>
      </c>
      <c r="K44" s="171">
        <v>0.01</v>
      </c>
      <c r="L44" s="171">
        <v>0</v>
      </c>
      <c r="M44" s="171">
        <v>0.53</v>
      </c>
      <c r="N44" s="171">
        <v>34</v>
      </c>
      <c r="O44" s="171">
        <v>214.96</v>
      </c>
      <c r="P44" s="171">
        <v>37.950000000000003</v>
      </c>
      <c r="Q44" s="171">
        <v>1.41</v>
      </c>
      <c r="R44" s="171">
        <v>231.19</v>
      </c>
      <c r="S44" s="171">
        <v>118.21</v>
      </c>
      <c r="T44" s="171">
        <v>16.329999999999998</v>
      </c>
      <c r="U44" s="171">
        <v>558.04</v>
      </c>
    </row>
    <row r="45" spans="1:21" ht="26.25" x14ac:dyDescent="0.25">
      <c r="A45" s="174"/>
      <c r="B45" s="176"/>
      <c r="C45" s="3" t="s">
        <v>201</v>
      </c>
      <c r="D45" s="234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</row>
    <row r="46" spans="1:21" x14ac:dyDescent="0.25">
      <c r="A46" s="174"/>
      <c r="B46" s="176"/>
      <c r="C46" s="3" t="s">
        <v>18</v>
      </c>
      <c r="D46" s="234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</row>
    <row r="47" spans="1:21" x14ac:dyDescent="0.25">
      <c r="A47" s="174"/>
      <c r="B47" s="176"/>
      <c r="C47" s="3" t="s">
        <v>213</v>
      </c>
      <c r="D47" s="234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</row>
    <row r="48" spans="1:21" ht="15" customHeight="1" x14ac:dyDescent="0.25">
      <c r="A48" s="174"/>
      <c r="B48" s="216" t="s">
        <v>32</v>
      </c>
      <c r="C48" s="133" t="s">
        <v>33</v>
      </c>
      <c r="D48" s="178">
        <v>150</v>
      </c>
      <c r="E48" s="170">
        <v>3.14</v>
      </c>
      <c r="F48" s="170">
        <v>7.04</v>
      </c>
      <c r="G48" s="170">
        <v>27.21</v>
      </c>
      <c r="H48" s="170">
        <v>182.46</v>
      </c>
      <c r="I48" s="170">
        <v>0.11</v>
      </c>
      <c r="J48" s="182">
        <v>0.08</v>
      </c>
      <c r="K48" s="182">
        <v>20.67</v>
      </c>
      <c r="L48" s="182">
        <v>0.09</v>
      </c>
      <c r="M48" s="170">
        <v>10.1</v>
      </c>
      <c r="N48" s="170">
        <v>14</v>
      </c>
      <c r="O48" s="170">
        <v>66</v>
      </c>
      <c r="P48" s="170">
        <v>25.1</v>
      </c>
      <c r="Q48" s="170">
        <v>1</v>
      </c>
      <c r="R48" s="182">
        <v>595.70000000000005</v>
      </c>
      <c r="S48" s="182">
        <v>26.3</v>
      </c>
      <c r="T48" s="182">
        <v>0.36</v>
      </c>
      <c r="U48" s="170">
        <v>38.200000000000003</v>
      </c>
    </row>
    <row r="49" spans="1:21" x14ac:dyDescent="0.25">
      <c r="A49" s="174"/>
      <c r="B49" s="216"/>
      <c r="C49" s="131" t="s">
        <v>34</v>
      </c>
      <c r="D49" s="178"/>
      <c r="E49" s="170"/>
      <c r="F49" s="170"/>
      <c r="G49" s="170"/>
      <c r="H49" s="170"/>
      <c r="I49" s="170"/>
      <c r="J49" s="183"/>
      <c r="K49" s="183"/>
      <c r="L49" s="183"/>
      <c r="M49" s="170"/>
      <c r="N49" s="170"/>
      <c r="O49" s="170"/>
      <c r="P49" s="170"/>
      <c r="Q49" s="170"/>
      <c r="R49" s="183"/>
      <c r="S49" s="183"/>
      <c r="T49" s="183"/>
      <c r="U49" s="170"/>
    </row>
    <row r="50" spans="1:21" x14ac:dyDescent="0.25">
      <c r="A50" s="174"/>
      <c r="B50" s="216"/>
      <c r="C50" s="131" t="s">
        <v>9</v>
      </c>
      <c r="D50" s="178"/>
      <c r="E50" s="170"/>
      <c r="F50" s="170"/>
      <c r="G50" s="170"/>
      <c r="H50" s="170"/>
      <c r="I50" s="170"/>
      <c r="J50" s="184"/>
      <c r="K50" s="184"/>
      <c r="L50" s="184"/>
      <c r="M50" s="170"/>
      <c r="N50" s="170"/>
      <c r="O50" s="170"/>
      <c r="P50" s="170"/>
      <c r="Q50" s="170"/>
      <c r="R50" s="184"/>
      <c r="S50" s="184"/>
      <c r="T50" s="184"/>
      <c r="U50" s="170"/>
    </row>
    <row r="51" spans="1:21" ht="15" customHeight="1" x14ac:dyDescent="0.25">
      <c r="A51" s="174"/>
      <c r="B51" s="162"/>
      <c r="C51" s="98" t="s">
        <v>68</v>
      </c>
      <c r="D51" s="160">
        <v>200</v>
      </c>
      <c r="E51" s="158">
        <v>0.2</v>
      </c>
      <c r="F51" s="158">
        <v>0</v>
      </c>
      <c r="G51" s="158">
        <v>39</v>
      </c>
      <c r="H51" s="158">
        <v>80</v>
      </c>
      <c r="I51" s="158">
        <v>0.05</v>
      </c>
      <c r="J51" s="158">
        <v>2.8000000000000001E-2</v>
      </c>
      <c r="K51" s="158">
        <v>8</v>
      </c>
      <c r="L51" s="158">
        <v>0</v>
      </c>
      <c r="M51" s="158">
        <v>50</v>
      </c>
      <c r="N51" s="158">
        <v>16</v>
      </c>
      <c r="O51" s="158">
        <v>26</v>
      </c>
      <c r="P51" s="158">
        <v>20</v>
      </c>
      <c r="Q51" s="158">
        <v>0.54</v>
      </c>
      <c r="R51" s="158">
        <v>192</v>
      </c>
      <c r="S51" s="158">
        <v>0</v>
      </c>
      <c r="T51" s="158">
        <v>0.2</v>
      </c>
      <c r="U51" s="158">
        <v>0</v>
      </c>
    </row>
    <row r="52" spans="1:21" x14ac:dyDescent="0.25">
      <c r="A52" s="174"/>
      <c r="B52" s="155"/>
      <c r="C52" s="84" t="s">
        <v>21</v>
      </c>
      <c r="D52" s="153">
        <v>55</v>
      </c>
      <c r="E52" s="153">
        <v>5.87</v>
      </c>
      <c r="F52" s="153">
        <v>2.5</v>
      </c>
      <c r="G52" s="153">
        <v>26.15</v>
      </c>
      <c r="H52" s="153">
        <v>150.69999999999999</v>
      </c>
      <c r="I52" s="153">
        <v>0.22</v>
      </c>
      <c r="J52" s="102">
        <v>0.17</v>
      </c>
      <c r="K52" s="102">
        <v>0</v>
      </c>
      <c r="L52" s="153">
        <v>0</v>
      </c>
      <c r="M52" s="153">
        <v>0.11</v>
      </c>
      <c r="N52" s="153">
        <v>68.8</v>
      </c>
      <c r="O52" s="153">
        <v>70.95</v>
      </c>
      <c r="P52" s="153">
        <v>22.6</v>
      </c>
      <c r="Q52" s="153">
        <v>2.98</v>
      </c>
      <c r="R52" s="102">
        <v>77.599999999999994</v>
      </c>
      <c r="S52" s="102">
        <v>0</v>
      </c>
      <c r="T52" s="102">
        <v>5.8</v>
      </c>
      <c r="U52" s="102">
        <v>0</v>
      </c>
    </row>
    <row r="53" spans="1:21" x14ac:dyDescent="0.25">
      <c r="A53" s="174"/>
      <c r="B53" s="157"/>
      <c r="C53" s="84" t="s">
        <v>64</v>
      </c>
      <c r="D53" s="156">
        <v>25</v>
      </c>
      <c r="E53" s="156">
        <v>2.13</v>
      </c>
      <c r="F53" s="156">
        <v>0.83</v>
      </c>
      <c r="G53" s="156">
        <v>12.08</v>
      </c>
      <c r="H53" s="156">
        <v>64.8</v>
      </c>
      <c r="I53" s="156">
        <v>0.1</v>
      </c>
      <c r="J53" s="156">
        <v>0.08</v>
      </c>
      <c r="K53" s="156">
        <v>0</v>
      </c>
      <c r="L53" s="156">
        <v>0</v>
      </c>
      <c r="M53" s="156">
        <v>0.1</v>
      </c>
      <c r="N53" s="156">
        <v>37.25</v>
      </c>
      <c r="O53" s="156">
        <v>31.25</v>
      </c>
      <c r="P53" s="156">
        <v>10</v>
      </c>
      <c r="Q53" s="156">
        <v>0.7</v>
      </c>
      <c r="R53" s="156">
        <v>41.5</v>
      </c>
      <c r="S53" s="156">
        <v>0</v>
      </c>
      <c r="T53" s="156">
        <v>2.7</v>
      </c>
      <c r="U53" s="156">
        <v>12.7</v>
      </c>
    </row>
    <row r="54" spans="1:21" ht="25.5" x14ac:dyDescent="0.25">
      <c r="A54" s="174"/>
      <c r="B54" s="131" t="s">
        <v>241</v>
      </c>
      <c r="C54" s="84" t="s">
        <v>303</v>
      </c>
      <c r="D54" s="129">
        <v>60</v>
      </c>
      <c r="E54" s="120">
        <v>0.7</v>
      </c>
      <c r="F54" s="120">
        <v>0.1</v>
      </c>
      <c r="G54" s="120">
        <v>2.2999999999999998</v>
      </c>
      <c r="H54" s="120">
        <v>12.8</v>
      </c>
      <c r="I54" s="120">
        <v>0.04</v>
      </c>
      <c r="J54" s="120">
        <v>0.02</v>
      </c>
      <c r="K54" s="120">
        <v>79.8</v>
      </c>
      <c r="L54" s="120">
        <v>0</v>
      </c>
      <c r="M54" s="120">
        <v>15</v>
      </c>
      <c r="N54" s="120">
        <v>8.4</v>
      </c>
      <c r="O54" s="120">
        <v>16</v>
      </c>
      <c r="P54" s="120">
        <v>12</v>
      </c>
      <c r="Q54" s="120">
        <v>0.54</v>
      </c>
      <c r="R54" s="120">
        <v>174</v>
      </c>
      <c r="S54" s="120">
        <v>1.2</v>
      </c>
      <c r="T54" s="120">
        <v>0.24</v>
      </c>
      <c r="U54" s="120">
        <v>12</v>
      </c>
    </row>
    <row r="55" spans="1:21" x14ac:dyDescent="0.25">
      <c r="A55" s="174"/>
      <c r="B55" s="57"/>
      <c r="C55" s="133" t="s">
        <v>141</v>
      </c>
      <c r="D55" s="114">
        <f t="shared" ref="D55:U55" si="1">SUM(D29:D54)</f>
        <v>780</v>
      </c>
      <c r="E55" s="114">
        <f t="shared" si="1"/>
        <v>30.34</v>
      </c>
      <c r="F55" s="114">
        <f t="shared" si="1"/>
        <v>28.93</v>
      </c>
      <c r="G55" s="114">
        <f t="shared" si="1"/>
        <v>120.96000000000001</v>
      </c>
      <c r="H55" s="114">
        <f t="shared" si="1"/>
        <v>793.11999999999989</v>
      </c>
      <c r="I55" s="114">
        <f t="shared" si="1"/>
        <v>0.65</v>
      </c>
      <c r="J55" s="114">
        <f t="shared" si="1"/>
        <v>0.51800000000000002</v>
      </c>
      <c r="K55" s="114">
        <f t="shared" si="1"/>
        <v>243.07999999999998</v>
      </c>
      <c r="L55" s="114">
        <f t="shared" si="1"/>
        <v>0.09</v>
      </c>
      <c r="M55" s="114">
        <f t="shared" si="1"/>
        <v>82.6</v>
      </c>
      <c r="N55" s="114">
        <f t="shared" si="1"/>
        <v>212.04999999999998</v>
      </c>
      <c r="O55" s="114">
        <f t="shared" si="1"/>
        <v>467.76</v>
      </c>
      <c r="P55" s="114">
        <f t="shared" si="1"/>
        <v>146.85</v>
      </c>
      <c r="Q55" s="114">
        <f t="shared" si="1"/>
        <v>8.0399999999999991</v>
      </c>
      <c r="R55" s="114">
        <f t="shared" si="1"/>
        <v>1576.59</v>
      </c>
      <c r="S55" s="114">
        <f t="shared" si="1"/>
        <v>162.91</v>
      </c>
      <c r="T55" s="114">
        <f t="shared" si="1"/>
        <v>26.029999999999994</v>
      </c>
      <c r="U55" s="114">
        <f t="shared" si="1"/>
        <v>643.54000000000008</v>
      </c>
    </row>
    <row r="56" spans="1:21" x14ac:dyDescent="0.25">
      <c r="A56" s="13"/>
      <c r="B56" s="83"/>
      <c r="C56" s="71" t="s">
        <v>43</v>
      </c>
      <c r="D56" s="4">
        <f t="shared" ref="D56:U56" si="2">SUM(D28,D55)</f>
        <v>1460</v>
      </c>
      <c r="E56" s="4">
        <f t="shared" si="2"/>
        <v>59.239999999999995</v>
      </c>
      <c r="F56" s="4">
        <f t="shared" si="2"/>
        <v>52.379999999999995</v>
      </c>
      <c r="G56" s="4">
        <f t="shared" si="2"/>
        <v>223.42000000000002</v>
      </c>
      <c r="H56" s="4">
        <f t="shared" si="2"/>
        <v>1530.58</v>
      </c>
      <c r="I56" s="4">
        <f t="shared" si="2"/>
        <v>1.05</v>
      </c>
      <c r="J56" s="4">
        <f t="shared" si="2"/>
        <v>0.9880000000000001</v>
      </c>
      <c r="K56" s="4">
        <f t="shared" si="2"/>
        <v>388.3</v>
      </c>
      <c r="L56" s="4">
        <f t="shared" si="2"/>
        <v>2.76</v>
      </c>
      <c r="M56" s="4">
        <f t="shared" si="2"/>
        <v>132.82</v>
      </c>
      <c r="N56" s="4">
        <f t="shared" si="2"/>
        <v>429.9</v>
      </c>
      <c r="O56" s="4">
        <f t="shared" si="2"/>
        <v>830.31</v>
      </c>
      <c r="P56" s="4">
        <f t="shared" si="2"/>
        <v>306.54999999999995</v>
      </c>
      <c r="Q56" s="4">
        <f t="shared" si="2"/>
        <v>15.389999999999999</v>
      </c>
      <c r="R56" s="4">
        <f t="shared" si="2"/>
        <v>2585.39</v>
      </c>
      <c r="S56" s="4">
        <f t="shared" si="2"/>
        <v>205.91</v>
      </c>
      <c r="T56" s="4">
        <f t="shared" si="2"/>
        <v>36.069999999999993</v>
      </c>
      <c r="U56" s="4">
        <f t="shared" si="2"/>
        <v>746.38000000000011</v>
      </c>
    </row>
    <row r="61" spans="1:21" x14ac:dyDescent="0.25">
      <c r="B61" s="231"/>
      <c r="C61" s="138"/>
      <c r="D61" s="232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</row>
    <row r="62" spans="1:21" x14ac:dyDescent="0.25">
      <c r="B62" s="231"/>
      <c r="C62" s="139"/>
      <c r="D62" s="232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</row>
    <row r="63" spans="1:21" x14ac:dyDescent="0.25">
      <c r="B63" s="231"/>
      <c r="C63" s="139"/>
      <c r="D63" s="232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</row>
  </sheetData>
  <mergeCells count="143">
    <mergeCell ref="R29:R43"/>
    <mergeCell ref="S29:S43"/>
    <mergeCell ref="T29:T43"/>
    <mergeCell ref="U29:U43"/>
    <mergeCell ref="P29:P43"/>
    <mergeCell ref="Q29:Q43"/>
    <mergeCell ref="K24:K26"/>
    <mergeCell ref="L24:L26"/>
    <mergeCell ref="M24:M26"/>
    <mergeCell ref="N24:N26"/>
    <mergeCell ref="K29:K43"/>
    <mergeCell ref="L29:L43"/>
    <mergeCell ref="M29:M43"/>
    <mergeCell ref="N29:N43"/>
    <mergeCell ref="T12:T21"/>
    <mergeCell ref="U12:U21"/>
    <mergeCell ref="O24:O26"/>
    <mergeCell ref="P24:P26"/>
    <mergeCell ref="Q24:Q26"/>
    <mergeCell ref="R24:R26"/>
    <mergeCell ref="S24:S26"/>
    <mergeCell ref="T24:T26"/>
    <mergeCell ref="U24:U26"/>
    <mergeCell ref="A2:U2"/>
    <mergeCell ref="B3:B4"/>
    <mergeCell ref="C3:C4"/>
    <mergeCell ref="D3:D4"/>
    <mergeCell ref="E3:G3"/>
    <mergeCell ref="H3:H4"/>
    <mergeCell ref="I3:M3"/>
    <mergeCell ref="N3:U3"/>
    <mergeCell ref="T5:T11"/>
    <mergeCell ref="U5:U11"/>
    <mergeCell ref="O5:O11"/>
    <mergeCell ref="P5:P11"/>
    <mergeCell ref="Q5:Q11"/>
    <mergeCell ref="R5:R11"/>
    <mergeCell ref="S5:S11"/>
    <mergeCell ref="N5:N11"/>
    <mergeCell ref="H5:H11"/>
    <mergeCell ref="I5:I11"/>
    <mergeCell ref="J5:J11"/>
    <mergeCell ref="K5:K11"/>
    <mergeCell ref="L5:L11"/>
    <mergeCell ref="M5:M11"/>
    <mergeCell ref="B5:B11"/>
    <mergeCell ref="D5:D11"/>
    <mergeCell ref="A5:A28"/>
    <mergeCell ref="B12:B21"/>
    <mergeCell ref="D12:D21"/>
    <mergeCell ref="E12:E21"/>
    <mergeCell ref="F12:F21"/>
    <mergeCell ref="G12:G21"/>
    <mergeCell ref="H12:H21"/>
    <mergeCell ref="I12:I21"/>
    <mergeCell ref="J12:J21"/>
    <mergeCell ref="B24:B26"/>
    <mergeCell ref="D24:D26"/>
    <mergeCell ref="E24:E26"/>
    <mergeCell ref="F24:F26"/>
    <mergeCell ref="G24:G26"/>
    <mergeCell ref="H24:H26"/>
    <mergeCell ref="I24:I26"/>
    <mergeCell ref="J24:J26"/>
    <mergeCell ref="E5:E11"/>
    <mergeCell ref="F5:F11"/>
    <mergeCell ref="G5:G11"/>
    <mergeCell ref="K12:K21"/>
    <mergeCell ref="L12:L21"/>
    <mergeCell ref="M12:M21"/>
    <mergeCell ref="N12:N21"/>
    <mergeCell ref="O12:O21"/>
    <mergeCell ref="P12:P21"/>
    <mergeCell ref="Q12:Q21"/>
    <mergeCell ref="R12:R21"/>
    <mergeCell ref="S12:S21"/>
    <mergeCell ref="N44:N47"/>
    <mergeCell ref="O44:O47"/>
    <mergeCell ref="P44:P47"/>
    <mergeCell ref="Q44:Q47"/>
    <mergeCell ref="R44:R47"/>
    <mergeCell ref="S44:S47"/>
    <mergeCell ref="A29:A55"/>
    <mergeCell ref="B29:B43"/>
    <mergeCell ref="D29:D43"/>
    <mergeCell ref="E29:E43"/>
    <mergeCell ref="F29:F43"/>
    <mergeCell ref="G29:G43"/>
    <mergeCell ref="H29:H43"/>
    <mergeCell ref="I29:I43"/>
    <mergeCell ref="J29:J43"/>
    <mergeCell ref="B44:B47"/>
    <mergeCell ref="D44:D47"/>
    <mergeCell ref="E44:E47"/>
    <mergeCell ref="F44:F47"/>
    <mergeCell ref="G44:G47"/>
    <mergeCell ref="H44:H47"/>
    <mergeCell ref="I44:I47"/>
    <mergeCell ref="J44:J47"/>
    <mergeCell ref="O29:O43"/>
    <mergeCell ref="T44:T47"/>
    <mergeCell ref="U44:U47"/>
    <mergeCell ref="B48:B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Q48:Q50"/>
    <mergeCell ref="R48:R50"/>
    <mergeCell ref="S48:S50"/>
    <mergeCell ref="T48:T50"/>
    <mergeCell ref="U48:U50"/>
    <mergeCell ref="K44:K47"/>
    <mergeCell ref="L44:L47"/>
    <mergeCell ref="M44:M47"/>
    <mergeCell ref="B61:B63"/>
    <mergeCell ref="D61:D63"/>
    <mergeCell ref="E61:E63"/>
    <mergeCell ref="F61:F63"/>
    <mergeCell ref="G61:G63"/>
    <mergeCell ref="H61:H63"/>
    <mergeCell ref="I61:I63"/>
    <mergeCell ref="J61:J63"/>
    <mergeCell ref="K61:K63"/>
    <mergeCell ref="U61:U63"/>
    <mergeCell ref="L61:L63"/>
    <mergeCell ref="M61:M63"/>
    <mergeCell ref="N61:N63"/>
    <mergeCell ref="O61:O63"/>
    <mergeCell ref="P61:P63"/>
    <mergeCell ref="Q61:Q63"/>
    <mergeCell ref="R61:R63"/>
    <mergeCell ref="S61:S63"/>
    <mergeCell ref="T61:T63"/>
  </mergeCells>
  <pageMargins left="0.7" right="0.7" top="0.75" bottom="0.75" header="0.3" footer="0.3"/>
  <pageSetup paperSize="9"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0" zoomScale="86" zoomScaleNormal="86" workbookViewId="0">
      <selection activeCell="D65" sqref="D65:U65"/>
    </sheetView>
  </sheetViews>
  <sheetFormatPr defaultRowHeight="15" x14ac:dyDescent="0.25"/>
  <cols>
    <col min="1" max="1" width="5.140625" customWidth="1"/>
    <col min="2" max="2" width="12.140625" customWidth="1"/>
    <col min="3" max="3" width="27" style="45" customWidth="1"/>
    <col min="4" max="4" width="6.7109375" customWidth="1"/>
    <col min="5" max="6" width="6.85546875" customWidth="1"/>
    <col min="7" max="7" width="7.7109375" customWidth="1"/>
    <col min="8" max="8" width="8" customWidth="1"/>
    <col min="9" max="9" width="6.42578125" customWidth="1"/>
    <col min="10" max="10" width="7.28515625" customWidth="1"/>
    <col min="11" max="11" width="7.85546875" customWidth="1"/>
    <col min="12" max="12" width="7.140625" customWidth="1"/>
    <col min="13" max="13" width="6.7109375" customWidth="1"/>
    <col min="14" max="14" width="7.28515625" customWidth="1"/>
    <col min="15" max="15" width="6.85546875" customWidth="1"/>
    <col min="16" max="16" width="7.28515625" customWidth="1"/>
    <col min="17" max="17" width="8.140625" customWidth="1"/>
    <col min="18" max="19" width="7.140625" customWidth="1"/>
    <col min="20" max="20" width="7.85546875" customWidth="1"/>
    <col min="21" max="21" width="8.42578125" customWidth="1"/>
  </cols>
  <sheetData>
    <row r="1" spans="1:21" x14ac:dyDescent="0.25">
      <c r="B1" t="s">
        <v>218</v>
      </c>
    </row>
    <row r="2" spans="1:21" x14ac:dyDescent="0.25">
      <c r="A2" s="235" t="s">
        <v>330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2.15" customHeight="1" x14ac:dyDescent="0.25">
      <c r="A3" s="16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1.15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37.5" customHeight="1" x14ac:dyDescent="0.25">
      <c r="A5" s="236" t="s">
        <v>8</v>
      </c>
      <c r="B5" s="175" t="s">
        <v>270</v>
      </c>
      <c r="C5" s="22" t="s">
        <v>184</v>
      </c>
      <c r="D5" s="233">
        <v>200</v>
      </c>
      <c r="E5" s="171">
        <v>5.3</v>
      </c>
      <c r="F5" s="171">
        <v>5.7</v>
      </c>
      <c r="G5" s="171">
        <v>25.3</v>
      </c>
      <c r="H5" s="171">
        <v>174.3</v>
      </c>
      <c r="I5" s="171">
        <v>0.06</v>
      </c>
      <c r="J5" s="171">
        <v>0.14000000000000001</v>
      </c>
      <c r="K5" s="171">
        <v>27.5</v>
      </c>
      <c r="L5" s="171">
        <v>7.0000000000000007E-2</v>
      </c>
      <c r="M5" s="171">
        <v>0.55000000000000004</v>
      </c>
      <c r="N5" s="171">
        <v>143</v>
      </c>
      <c r="O5" s="171">
        <v>103</v>
      </c>
      <c r="P5" s="171">
        <v>17</v>
      </c>
      <c r="Q5" s="171">
        <v>0.35</v>
      </c>
      <c r="R5" s="171">
        <v>157</v>
      </c>
      <c r="S5" s="171">
        <v>34</v>
      </c>
      <c r="T5" s="171">
        <v>1.91</v>
      </c>
      <c r="U5" s="171">
        <v>26</v>
      </c>
    </row>
    <row r="6" spans="1:21" x14ac:dyDescent="0.25">
      <c r="A6" s="236"/>
      <c r="B6" s="176"/>
      <c r="C6" s="3" t="s">
        <v>271</v>
      </c>
      <c r="D6" s="234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x14ac:dyDescent="0.25">
      <c r="A7" s="236"/>
      <c r="B7" s="176"/>
      <c r="C7" s="3" t="s">
        <v>185</v>
      </c>
      <c r="D7" s="234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236"/>
      <c r="B8" s="176"/>
      <c r="C8" s="3" t="s">
        <v>272</v>
      </c>
      <c r="D8" s="234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236"/>
      <c r="B9" s="176"/>
      <c r="C9" s="3" t="s">
        <v>186</v>
      </c>
      <c r="D9" s="234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x14ac:dyDescent="0.25">
      <c r="A10" s="236"/>
      <c r="B10" s="176"/>
      <c r="C10" s="3" t="s">
        <v>215</v>
      </c>
      <c r="D10" s="234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x14ac:dyDescent="0.25">
      <c r="A11" s="236"/>
      <c r="B11" s="176"/>
      <c r="C11" s="3" t="s">
        <v>187</v>
      </c>
      <c r="D11" s="234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ht="25.5" x14ac:dyDescent="0.25">
      <c r="A12" s="236"/>
      <c r="B12" s="211" t="s">
        <v>273</v>
      </c>
      <c r="C12" s="163" t="s">
        <v>285</v>
      </c>
      <c r="D12" s="178">
        <v>60</v>
      </c>
      <c r="E12" s="205">
        <v>4.6399999999999997</v>
      </c>
      <c r="F12" s="205">
        <v>3.89</v>
      </c>
      <c r="G12" s="205">
        <v>28.9</v>
      </c>
      <c r="H12" s="205">
        <v>169.3</v>
      </c>
      <c r="I12" s="205">
        <v>0.06</v>
      </c>
      <c r="J12" s="205">
        <v>7.0000000000000007E-2</v>
      </c>
      <c r="K12" s="205">
        <v>19</v>
      </c>
      <c r="L12" s="205">
        <v>0</v>
      </c>
      <c r="M12" s="205">
        <v>0.06</v>
      </c>
      <c r="N12" s="205">
        <v>11.56</v>
      </c>
      <c r="O12" s="205">
        <v>38.270000000000003</v>
      </c>
      <c r="P12" s="205">
        <v>14.06</v>
      </c>
      <c r="Q12" s="205">
        <v>0.85</v>
      </c>
      <c r="R12" s="205">
        <v>120</v>
      </c>
      <c r="S12" s="205">
        <v>0</v>
      </c>
      <c r="T12" s="205">
        <v>0</v>
      </c>
      <c r="U12" s="205">
        <v>150</v>
      </c>
    </row>
    <row r="13" spans="1:21" x14ac:dyDescent="0.25">
      <c r="A13" s="236"/>
      <c r="B13" s="211"/>
      <c r="C13" s="161" t="s">
        <v>274</v>
      </c>
      <c r="D13" s="178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</row>
    <row r="14" spans="1:21" x14ac:dyDescent="0.25">
      <c r="A14" s="236"/>
      <c r="B14" s="211"/>
      <c r="C14" s="161" t="s">
        <v>275</v>
      </c>
      <c r="D14" s="17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</row>
    <row r="15" spans="1:21" x14ac:dyDescent="0.25">
      <c r="A15" s="236"/>
      <c r="B15" s="211"/>
      <c r="C15" s="161" t="s">
        <v>276</v>
      </c>
      <c r="D15" s="178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</row>
    <row r="16" spans="1:21" x14ac:dyDescent="0.25">
      <c r="A16" s="236"/>
      <c r="B16" s="211"/>
      <c r="C16" s="161" t="s">
        <v>277</v>
      </c>
      <c r="D16" s="178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</row>
    <row r="17" spans="1:21" x14ac:dyDescent="0.25">
      <c r="A17" s="236"/>
      <c r="B17" s="211"/>
      <c r="C17" s="161" t="s">
        <v>156</v>
      </c>
      <c r="D17" s="178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</row>
    <row r="18" spans="1:21" x14ac:dyDescent="0.25">
      <c r="A18" s="236"/>
      <c r="B18" s="211"/>
      <c r="C18" s="161" t="s">
        <v>278</v>
      </c>
      <c r="D18" s="178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  <row r="19" spans="1:21" x14ac:dyDescent="0.25">
      <c r="A19" s="236"/>
      <c r="B19" s="211"/>
      <c r="C19" s="161" t="s">
        <v>279</v>
      </c>
      <c r="D19" s="178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</row>
    <row r="20" spans="1:21" x14ac:dyDescent="0.25">
      <c r="A20" s="236"/>
      <c r="B20" s="211"/>
      <c r="C20" s="161" t="s">
        <v>280</v>
      </c>
      <c r="D20" s="178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</row>
    <row r="21" spans="1:21" x14ac:dyDescent="0.25">
      <c r="A21" s="236"/>
      <c r="B21" s="211"/>
      <c r="C21" s="161" t="s">
        <v>281</v>
      </c>
      <c r="D21" s="178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</row>
    <row r="22" spans="1:21" x14ac:dyDescent="0.25">
      <c r="A22" s="236"/>
      <c r="B22" s="211"/>
      <c r="C22" s="161" t="s">
        <v>284</v>
      </c>
      <c r="D22" s="178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1:21" x14ac:dyDescent="0.25">
      <c r="A23" s="236"/>
      <c r="B23" s="211"/>
      <c r="C23" s="161" t="s">
        <v>272</v>
      </c>
      <c r="D23" s="178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</row>
    <row r="24" spans="1:21" ht="25.5" x14ac:dyDescent="0.25">
      <c r="A24" s="236"/>
      <c r="B24" s="211"/>
      <c r="C24" s="161" t="s">
        <v>282</v>
      </c>
      <c r="D24" s="178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</row>
    <row r="25" spans="1:21" x14ac:dyDescent="0.25">
      <c r="A25" s="236"/>
      <c r="B25" s="211"/>
      <c r="C25" s="161" t="s">
        <v>283</v>
      </c>
      <c r="D25" s="178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</row>
    <row r="26" spans="1:21" x14ac:dyDescent="0.25">
      <c r="A26" s="236"/>
      <c r="B26" s="216" t="s">
        <v>182</v>
      </c>
      <c r="C26" s="66" t="s">
        <v>242</v>
      </c>
      <c r="D26" s="178">
        <v>40</v>
      </c>
      <c r="E26" s="205">
        <v>4.8</v>
      </c>
      <c r="F26" s="205">
        <v>4</v>
      </c>
      <c r="G26" s="205">
        <v>0.3</v>
      </c>
      <c r="H26" s="205">
        <v>56.6</v>
      </c>
      <c r="I26" s="205">
        <v>0.02</v>
      </c>
      <c r="J26" s="205">
        <v>0.14000000000000001</v>
      </c>
      <c r="K26" s="205">
        <v>62.4</v>
      </c>
      <c r="L26" s="205">
        <v>1.88</v>
      </c>
      <c r="M26" s="205">
        <v>0</v>
      </c>
      <c r="N26" s="205">
        <v>19</v>
      </c>
      <c r="O26" s="205">
        <v>67</v>
      </c>
      <c r="P26" s="205">
        <v>4.2</v>
      </c>
      <c r="Q26" s="205">
        <v>0.87</v>
      </c>
      <c r="R26" s="205">
        <v>46.5</v>
      </c>
      <c r="S26" s="205">
        <v>8</v>
      </c>
      <c r="T26" s="205">
        <v>10.8</v>
      </c>
      <c r="U26" s="205">
        <v>22</v>
      </c>
    </row>
    <row r="27" spans="1:21" x14ac:dyDescent="0.25">
      <c r="A27" s="236"/>
      <c r="B27" s="216"/>
      <c r="C27" s="159" t="s">
        <v>183</v>
      </c>
      <c r="D27" s="178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</row>
    <row r="28" spans="1:21" x14ac:dyDescent="0.25">
      <c r="A28" s="236"/>
      <c r="B28" s="147"/>
      <c r="C28" s="84" t="s">
        <v>64</v>
      </c>
      <c r="D28" s="145">
        <v>25</v>
      </c>
      <c r="E28" s="145">
        <v>2.13</v>
      </c>
      <c r="F28" s="145">
        <v>0.83</v>
      </c>
      <c r="G28" s="145">
        <v>12.08</v>
      </c>
      <c r="H28" s="145">
        <v>64.8</v>
      </c>
      <c r="I28" s="145">
        <v>0.1</v>
      </c>
      <c r="J28" s="145">
        <v>0.08</v>
      </c>
      <c r="K28" s="145">
        <v>0</v>
      </c>
      <c r="L28" s="145">
        <v>0</v>
      </c>
      <c r="M28" s="145">
        <v>0.1</v>
      </c>
      <c r="N28" s="145">
        <v>37.25</v>
      </c>
      <c r="O28" s="145">
        <v>31.25</v>
      </c>
      <c r="P28" s="145">
        <v>10</v>
      </c>
      <c r="Q28" s="145">
        <v>0.7</v>
      </c>
      <c r="R28" s="145">
        <v>41.5</v>
      </c>
      <c r="S28" s="145">
        <v>0</v>
      </c>
      <c r="T28" s="145">
        <v>2.7</v>
      </c>
      <c r="U28" s="145">
        <v>12.7</v>
      </c>
    </row>
    <row r="29" spans="1:21" ht="15" customHeight="1" x14ac:dyDescent="0.25">
      <c r="A29" s="236"/>
      <c r="B29" s="186" t="s">
        <v>65</v>
      </c>
      <c r="C29" s="84" t="s">
        <v>66</v>
      </c>
      <c r="D29" s="185">
        <v>200</v>
      </c>
      <c r="E29" s="185">
        <v>4.5999999999999996</v>
      </c>
      <c r="F29" s="185">
        <v>3.6</v>
      </c>
      <c r="G29" s="185">
        <v>12.6</v>
      </c>
      <c r="H29" s="185">
        <v>100.4</v>
      </c>
      <c r="I29" s="185">
        <v>0.04</v>
      </c>
      <c r="J29" s="185">
        <v>0.17</v>
      </c>
      <c r="K29" s="185">
        <v>17.3</v>
      </c>
      <c r="L29" s="185">
        <v>0</v>
      </c>
      <c r="M29" s="185">
        <v>0.68</v>
      </c>
      <c r="N29" s="185">
        <v>143</v>
      </c>
      <c r="O29" s="185">
        <v>130</v>
      </c>
      <c r="P29" s="185">
        <v>34</v>
      </c>
      <c r="Q29" s="185">
        <v>1.0900000000000001</v>
      </c>
      <c r="R29" s="185">
        <v>220</v>
      </c>
      <c r="S29" s="185">
        <v>12</v>
      </c>
      <c r="T29" s="185">
        <v>2.29</v>
      </c>
      <c r="U29" s="185">
        <v>38</v>
      </c>
    </row>
    <row r="30" spans="1:21" x14ac:dyDescent="0.25">
      <c r="A30" s="236"/>
      <c r="B30" s="186"/>
      <c r="C30" s="137" t="s">
        <v>54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</row>
    <row r="31" spans="1:21" x14ac:dyDescent="0.25">
      <c r="A31" s="236"/>
      <c r="B31" s="186"/>
      <c r="C31" s="137" t="s">
        <v>55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1" x14ac:dyDescent="0.25">
      <c r="A32" s="236"/>
      <c r="B32" s="186"/>
      <c r="C32" s="137" t="s">
        <v>56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</row>
    <row r="33" spans="1:21" x14ac:dyDescent="0.25">
      <c r="A33" s="236"/>
      <c r="B33" s="186"/>
      <c r="C33" s="137" t="s">
        <v>57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</row>
    <row r="34" spans="1:21" x14ac:dyDescent="0.25">
      <c r="A34" s="236"/>
      <c r="B34" s="133"/>
      <c r="C34" s="133" t="s">
        <v>14</v>
      </c>
      <c r="D34" s="60">
        <f t="shared" ref="D34:U34" si="0">SUM(D5:D33)</f>
        <v>525</v>
      </c>
      <c r="E34" s="60">
        <f t="shared" si="0"/>
        <v>21.47</v>
      </c>
      <c r="F34" s="60">
        <f t="shared" si="0"/>
        <v>18.02</v>
      </c>
      <c r="G34" s="60">
        <f t="shared" si="0"/>
        <v>79.179999999999993</v>
      </c>
      <c r="H34" s="60">
        <f t="shared" si="0"/>
        <v>565.40000000000009</v>
      </c>
      <c r="I34" s="60">
        <f t="shared" si="0"/>
        <v>0.27999999999999997</v>
      </c>
      <c r="J34" s="60">
        <f t="shared" si="0"/>
        <v>0.60000000000000009</v>
      </c>
      <c r="K34" s="60">
        <f t="shared" si="0"/>
        <v>126.2</v>
      </c>
      <c r="L34" s="60">
        <f t="shared" si="0"/>
        <v>1.95</v>
      </c>
      <c r="M34" s="60">
        <f t="shared" si="0"/>
        <v>1.3900000000000001</v>
      </c>
      <c r="N34" s="60">
        <f t="shared" si="0"/>
        <v>353.81</v>
      </c>
      <c r="O34" s="60">
        <f t="shared" si="0"/>
        <v>369.52</v>
      </c>
      <c r="P34" s="60">
        <f t="shared" si="0"/>
        <v>79.260000000000005</v>
      </c>
      <c r="Q34" s="60">
        <f t="shared" si="0"/>
        <v>3.8599999999999994</v>
      </c>
      <c r="R34" s="60">
        <f t="shared" si="0"/>
        <v>585</v>
      </c>
      <c r="S34" s="60">
        <f t="shared" si="0"/>
        <v>54</v>
      </c>
      <c r="T34" s="60">
        <f t="shared" si="0"/>
        <v>17.7</v>
      </c>
      <c r="U34" s="60">
        <f t="shared" si="0"/>
        <v>248.7</v>
      </c>
    </row>
    <row r="35" spans="1:21" ht="25.5" x14ac:dyDescent="0.25">
      <c r="A35" s="174" t="s">
        <v>15</v>
      </c>
      <c r="B35" s="216" t="s">
        <v>188</v>
      </c>
      <c r="C35" s="133" t="s">
        <v>189</v>
      </c>
      <c r="D35" s="178">
        <v>200</v>
      </c>
      <c r="E35" s="170">
        <v>6</v>
      </c>
      <c r="F35" s="170">
        <v>5.44</v>
      </c>
      <c r="G35" s="170">
        <v>13.54</v>
      </c>
      <c r="H35" s="170">
        <v>127.2</v>
      </c>
      <c r="I35" s="170">
        <v>0.8</v>
      </c>
      <c r="J35" s="182">
        <v>0.09</v>
      </c>
      <c r="K35" s="182">
        <v>102.4</v>
      </c>
      <c r="L35" s="182">
        <v>0.04</v>
      </c>
      <c r="M35" s="170">
        <v>7.46</v>
      </c>
      <c r="N35" s="170">
        <v>17.399999999999999</v>
      </c>
      <c r="O35" s="170">
        <v>92</v>
      </c>
      <c r="P35" s="170">
        <v>25.8</v>
      </c>
      <c r="Q35" s="170">
        <v>1.39</v>
      </c>
      <c r="R35" s="182">
        <v>485.6</v>
      </c>
      <c r="S35" s="182">
        <v>25.8</v>
      </c>
      <c r="T35" s="182">
        <v>0.69</v>
      </c>
      <c r="U35" s="170">
        <v>49</v>
      </c>
    </row>
    <row r="36" spans="1:21" x14ac:dyDescent="0.25">
      <c r="A36" s="174"/>
      <c r="B36" s="216"/>
      <c r="C36" s="132" t="s">
        <v>190</v>
      </c>
      <c r="D36" s="178"/>
      <c r="E36" s="170"/>
      <c r="F36" s="170"/>
      <c r="G36" s="170"/>
      <c r="H36" s="170"/>
      <c r="I36" s="170"/>
      <c r="J36" s="183"/>
      <c r="K36" s="183"/>
      <c r="L36" s="183"/>
      <c r="M36" s="170"/>
      <c r="N36" s="170"/>
      <c r="O36" s="170"/>
      <c r="P36" s="170"/>
      <c r="Q36" s="170"/>
      <c r="R36" s="183"/>
      <c r="S36" s="183"/>
      <c r="T36" s="183"/>
      <c r="U36" s="170"/>
    </row>
    <row r="37" spans="1:21" x14ac:dyDescent="0.25">
      <c r="A37" s="174"/>
      <c r="B37" s="216"/>
      <c r="C37" s="132" t="s">
        <v>191</v>
      </c>
      <c r="D37" s="178"/>
      <c r="E37" s="170"/>
      <c r="F37" s="170"/>
      <c r="G37" s="170"/>
      <c r="H37" s="170"/>
      <c r="I37" s="170"/>
      <c r="J37" s="183"/>
      <c r="K37" s="183"/>
      <c r="L37" s="183"/>
      <c r="M37" s="170"/>
      <c r="N37" s="170"/>
      <c r="O37" s="170"/>
      <c r="P37" s="170"/>
      <c r="Q37" s="170"/>
      <c r="R37" s="183"/>
      <c r="S37" s="183"/>
      <c r="T37" s="183"/>
      <c r="U37" s="170"/>
    </row>
    <row r="38" spans="1:21" x14ac:dyDescent="0.25">
      <c r="A38" s="174"/>
      <c r="B38" s="216"/>
      <c r="C38" s="132" t="s">
        <v>192</v>
      </c>
      <c r="D38" s="178"/>
      <c r="E38" s="170"/>
      <c r="F38" s="170"/>
      <c r="G38" s="170"/>
      <c r="H38" s="170"/>
      <c r="I38" s="170"/>
      <c r="J38" s="183"/>
      <c r="K38" s="183"/>
      <c r="L38" s="183"/>
      <c r="M38" s="170"/>
      <c r="N38" s="170"/>
      <c r="O38" s="170"/>
      <c r="P38" s="170"/>
      <c r="Q38" s="170"/>
      <c r="R38" s="183"/>
      <c r="S38" s="183"/>
      <c r="T38" s="183"/>
      <c r="U38" s="170"/>
    </row>
    <row r="39" spans="1:21" x14ac:dyDescent="0.25">
      <c r="A39" s="174"/>
      <c r="B39" s="216"/>
      <c r="C39" s="132" t="s">
        <v>109</v>
      </c>
      <c r="D39" s="178"/>
      <c r="E39" s="170"/>
      <c r="F39" s="170"/>
      <c r="G39" s="170"/>
      <c r="H39" s="170"/>
      <c r="I39" s="170"/>
      <c r="J39" s="183"/>
      <c r="K39" s="183"/>
      <c r="L39" s="183"/>
      <c r="M39" s="170"/>
      <c r="N39" s="170"/>
      <c r="O39" s="170"/>
      <c r="P39" s="170"/>
      <c r="Q39" s="170"/>
      <c r="R39" s="183"/>
      <c r="S39" s="183"/>
      <c r="T39" s="183"/>
      <c r="U39" s="170"/>
    </row>
    <row r="40" spans="1:21" x14ac:dyDescent="0.25">
      <c r="A40" s="174"/>
      <c r="B40" s="216"/>
      <c r="C40" s="132" t="s">
        <v>193</v>
      </c>
      <c r="D40" s="178"/>
      <c r="E40" s="170"/>
      <c r="F40" s="170"/>
      <c r="G40" s="170"/>
      <c r="H40" s="170"/>
      <c r="I40" s="170"/>
      <c r="J40" s="183"/>
      <c r="K40" s="183"/>
      <c r="L40" s="183"/>
      <c r="M40" s="170"/>
      <c r="N40" s="170"/>
      <c r="O40" s="170"/>
      <c r="P40" s="170"/>
      <c r="Q40" s="170"/>
      <c r="R40" s="183"/>
      <c r="S40" s="183"/>
      <c r="T40" s="183"/>
      <c r="U40" s="170"/>
    </row>
    <row r="41" spans="1:21" x14ac:dyDescent="0.25">
      <c r="A41" s="174"/>
      <c r="B41" s="216"/>
      <c r="C41" s="132" t="s">
        <v>194</v>
      </c>
      <c r="D41" s="178"/>
      <c r="E41" s="170"/>
      <c r="F41" s="170"/>
      <c r="G41" s="170"/>
      <c r="H41" s="170"/>
      <c r="I41" s="170"/>
      <c r="J41" s="183"/>
      <c r="K41" s="183"/>
      <c r="L41" s="183"/>
      <c r="M41" s="170"/>
      <c r="N41" s="170"/>
      <c r="O41" s="170"/>
      <c r="P41" s="170"/>
      <c r="Q41" s="170"/>
      <c r="R41" s="183"/>
      <c r="S41" s="183"/>
      <c r="T41" s="183"/>
      <c r="U41" s="170"/>
    </row>
    <row r="42" spans="1:21" x14ac:dyDescent="0.25">
      <c r="A42" s="174"/>
      <c r="B42" s="216"/>
      <c r="C42" s="132" t="s">
        <v>154</v>
      </c>
      <c r="D42" s="178"/>
      <c r="E42" s="170"/>
      <c r="F42" s="170"/>
      <c r="G42" s="170"/>
      <c r="H42" s="170"/>
      <c r="I42" s="170"/>
      <c r="J42" s="183"/>
      <c r="K42" s="183"/>
      <c r="L42" s="183"/>
      <c r="M42" s="170"/>
      <c r="N42" s="170"/>
      <c r="O42" s="170"/>
      <c r="P42" s="170"/>
      <c r="Q42" s="170"/>
      <c r="R42" s="183"/>
      <c r="S42" s="183"/>
      <c r="T42" s="183"/>
      <c r="U42" s="170"/>
    </row>
    <row r="43" spans="1:21" x14ac:dyDescent="0.25">
      <c r="A43" s="174"/>
      <c r="B43" s="216"/>
      <c r="C43" s="123" t="s">
        <v>195</v>
      </c>
      <c r="D43" s="178"/>
      <c r="E43" s="170"/>
      <c r="F43" s="170"/>
      <c r="G43" s="170"/>
      <c r="H43" s="170"/>
      <c r="I43" s="170"/>
      <c r="J43" s="183"/>
      <c r="K43" s="183"/>
      <c r="L43" s="183"/>
      <c r="M43" s="170"/>
      <c r="N43" s="170"/>
      <c r="O43" s="170"/>
      <c r="P43" s="170"/>
      <c r="Q43" s="170"/>
      <c r="R43" s="183"/>
      <c r="S43" s="183"/>
      <c r="T43" s="183"/>
      <c r="U43" s="170"/>
    </row>
    <row r="44" spans="1:21" x14ac:dyDescent="0.25">
      <c r="A44" s="174"/>
      <c r="B44" s="216"/>
      <c r="C44" s="74" t="s">
        <v>197</v>
      </c>
      <c r="D44" s="178"/>
      <c r="E44" s="170"/>
      <c r="F44" s="170"/>
      <c r="G44" s="170"/>
      <c r="H44" s="170"/>
      <c r="I44" s="170"/>
      <c r="J44" s="183"/>
      <c r="K44" s="183"/>
      <c r="L44" s="183"/>
      <c r="M44" s="170"/>
      <c r="N44" s="170"/>
      <c r="O44" s="170"/>
      <c r="P44" s="170"/>
      <c r="Q44" s="170"/>
      <c r="R44" s="183"/>
      <c r="S44" s="183"/>
      <c r="T44" s="183"/>
      <c r="U44" s="170"/>
    </row>
    <row r="45" spans="1:21" x14ac:dyDescent="0.25">
      <c r="A45" s="174"/>
      <c r="B45" s="216"/>
      <c r="C45" s="73" t="s">
        <v>198</v>
      </c>
      <c r="D45" s="178"/>
      <c r="E45" s="170"/>
      <c r="F45" s="170"/>
      <c r="G45" s="170"/>
      <c r="H45" s="170"/>
      <c r="I45" s="170"/>
      <c r="J45" s="183"/>
      <c r="K45" s="183"/>
      <c r="L45" s="183"/>
      <c r="M45" s="170"/>
      <c r="N45" s="170"/>
      <c r="O45" s="170"/>
      <c r="P45" s="170"/>
      <c r="Q45" s="170"/>
      <c r="R45" s="183"/>
      <c r="S45" s="183"/>
      <c r="T45" s="183"/>
      <c r="U45" s="170"/>
    </row>
    <row r="46" spans="1:21" x14ac:dyDescent="0.25">
      <c r="A46" s="174"/>
      <c r="B46" s="216"/>
      <c r="C46" s="123" t="s">
        <v>199</v>
      </c>
      <c r="D46" s="178"/>
      <c r="E46" s="170"/>
      <c r="F46" s="170"/>
      <c r="G46" s="170"/>
      <c r="H46" s="170"/>
      <c r="I46" s="170"/>
      <c r="J46" s="183"/>
      <c r="K46" s="183"/>
      <c r="L46" s="183"/>
      <c r="M46" s="170"/>
      <c r="N46" s="170"/>
      <c r="O46" s="170"/>
      <c r="P46" s="170"/>
      <c r="Q46" s="170"/>
      <c r="R46" s="183"/>
      <c r="S46" s="183"/>
      <c r="T46" s="183"/>
      <c r="U46" s="170"/>
    </row>
    <row r="47" spans="1:21" x14ac:dyDescent="0.25">
      <c r="A47" s="174"/>
      <c r="B47" s="216"/>
      <c r="C47" s="132" t="s">
        <v>196</v>
      </c>
      <c r="D47" s="178"/>
      <c r="E47" s="170"/>
      <c r="F47" s="170"/>
      <c r="G47" s="170"/>
      <c r="H47" s="170"/>
      <c r="I47" s="170"/>
      <c r="J47" s="183"/>
      <c r="K47" s="183"/>
      <c r="L47" s="183"/>
      <c r="M47" s="170"/>
      <c r="N47" s="170"/>
      <c r="O47" s="170"/>
      <c r="P47" s="170"/>
      <c r="Q47" s="170"/>
      <c r="R47" s="183"/>
      <c r="S47" s="183"/>
      <c r="T47" s="183"/>
      <c r="U47" s="170"/>
    </row>
    <row r="48" spans="1:21" ht="15" customHeight="1" x14ac:dyDescent="0.25">
      <c r="A48" s="174"/>
      <c r="B48" s="211" t="s">
        <v>246</v>
      </c>
      <c r="C48" s="148" t="s">
        <v>25</v>
      </c>
      <c r="D48" s="215">
        <v>90</v>
      </c>
      <c r="E48" s="178">
        <v>13.6</v>
      </c>
      <c r="F48" s="178">
        <v>12.7</v>
      </c>
      <c r="G48" s="178">
        <v>8.4</v>
      </c>
      <c r="H48" s="178">
        <v>170.3</v>
      </c>
      <c r="I48" s="178">
        <v>0.09</v>
      </c>
      <c r="J48" s="200">
        <v>0.08</v>
      </c>
      <c r="K48" s="200">
        <v>0.04</v>
      </c>
      <c r="L48" s="200">
        <v>0</v>
      </c>
      <c r="M48" s="178">
        <v>0.8</v>
      </c>
      <c r="N48" s="178">
        <v>33.5</v>
      </c>
      <c r="O48" s="178">
        <v>85.1</v>
      </c>
      <c r="P48" s="178">
        <v>16.8</v>
      </c>
      <c r="Q48" s="178">
        <v>1.03</v>
      </c>
      <c r="R48" s="200">
        <v>221.9</v>
      </c>
      <c r="S48" s="200">
        <v>16.8</v>
      </c>
      <c r="T48" s="200">
        <v>17.8</v>
      </c>
      <c r="U48" s="178">
        <v>99.3</v>
      </c>
    </row>
    <row r="49" spans="1:21" ht="25.5" x14ac:dyDescent="0.25">
      <c r="A49" s="174"/>
      <c r="B49" s="211"/>
      <c r="C49" s="147" t="s">
        <v>247</v>
      </c>
      <c r="D49" s="215"/>
      <c r="E49" s="178"/>
      <c r="F49" s="178"/>
      <c r="G49" s="178"/>
      <c r="H49" s="178"/>
      <c r="I49" s="178"/>
      <c r="J49" s="207"/>
      <c r="K49" s="207"/>
      <c r="L49" s="207"/>
      <c r="M49" s="178"/>
      <c r="N49" s="178"/>
      <c r="O49" s="178"/>
      <c r="P49" s="178"/>
      <c r="Q49" s="178"/>
      <c r="R49" s="207"/>
      <c r="S49" s="207"/>
      <c r="T49" s="207"/>
      <c r="U49" s="178"/>
    </row>
    <row r="50" spans="1:21" x14ac:dyDescent="0.25">
      <c r="A50" s="174"/>
      <c r="B50" s="211"/>
      <c r="C50" s="147" t="s">
        <v>248</v>
      </c>
      <c r="D50" s="215"/>
      <c r="E50" s="178"/>
      <c r="F50" s="178"/>
      <c r="G50" s="178"/>
      <c r="H50" s="178"/>
      <c r="I50" s="178"/>
      <c r="J50" s="207"/>
      <c r="K50" s="207"/>
      <c r="L50" s="207"/>
      <c r="M50" s="178"/>
      <c r="N50" s="178"/>
      <c r="O50" s="178"/>
      <c r="P50" s="178"/>
      <c r="Q50" s="178"/>
      <c r="R50" s="207"/>
      <c r="S50" s="207"/>
      <c r="T50" s="207"/>
      <c r="U50" s="178"/>
    </row>
    <row r="51" spans="1:21" x14ac:dyDescent="0.25">
      <c r="A51" s="174"/>
      <c r="B51" s="211"/>
      <c r="C51" s="147" t="s">
        <v>249</v>
      </c>
      <c r="D51" s="215"/>
      <c r="E51" s="178"/>
      <c r="F51" s="178"/>
      <c r="G51" s="178"/>
      <c r="H51" s="178"/>
      <c r="I51" s="178"/>
      <c r="J51" s="207"/>
      <c r="K51" s="207"/>
      <c r="L51" s="207"/>
      <c r="M51" s="178"/>
      <c r="N51" s="178"/>
      <c r="O51" s="178"/>
      <c r="P51" s="178"/>
      <c r="Q51" s="178"/>
      <c r="R51" s="207"/>
      <c r="S51" s="207"/>
      <c r="T51" s="207"/>
      <c r="U51" s="178"/>
    </row>
    <row r="52" spans="1:21" ht="33.75" customHeight="1" x14ac:dyDescent="0.25">
      <c r="A52" s="174"/>
      <c r="B52" s="147" t="s">
        <v>202</v>
      </c>
      <c r="C52" s="148" t="s">
        <v>42</v>
      </c>
      <c r="D52" s="146">
        <v>5</v>
      </c>
      <c r="E52" s="145">
        <v>0.05</v>
      </c>
      <c r="F52" s="145">
        <v>3.6</v>
      </c>
      <c r="G52" s="145">
        <v>0.05</v>
      </c>
      <c r="H52" s="145">
        <v>33.049999999999997</v>
      </c>
      <c r="I52" s="145">
        <v>0</v>
      </c>
      <c r="J52" s="145">
        <v>5.0000000000000001E-3</v>
      </c>
      <c r="K52" s="145">
        <v>22.5</v>
      </c>
      <c r="L52" s="145">
        <v>0.6</v>
      </c>
      <c r="M52" s="145">
        <v>0</v>
      </c>
      <c r="N52" s="145">
        <v>1.2</v>
      </c>
      <c r="O52" s="145">
        <v>1.5</v>
      </c>
      <c r="P52" s="145">
        <v>0</v>
      </c>
      <c r="Q52" s="145">
        <v>0.01</v>
      </c>
      <c r="R52" s="145">
        <v>1.5</v>
      </c>
      <c r="S52" s="145">
        <v>0</v>
      </c>
      <c r="T52" s="145">
        <v>0.05</v>
      </c>
      <c r="U52" s="145">
        <v>0.15</v>
      </c>
    </row>
    <row r="53" spans="1:21" ht="25.5" customHeight="1" x14ac:dyDescent="0.25">
      <c r="A53" s="174"/>
      <c r="B53" s="211" t="s">
        <v>26</v>
      </c>
      <c r="C53" s="163" t="s">
        <v>250</v>
      </c>
      <c r="D53" s="178">
        <v>150</v>
      </c>
      <c r="E53" s="206">
        <v>5.52</v>
      </c>
      <c r="F53" s="206">
        <v>5.3</v>
      </c>
      <c r="G53" s="206">
        <v>35.33</v>
      </c>
      <c r="H53" s="206">
        <v>211.1</v>
      </c>
      <c r="I53" s="206">
        <v>0.09</v>
      </c>
      <c r="J53" s="208">
        <v>0.05</v>
      </c>
      <c r="K53" s="208">
        <v>33.700000000000003</v>
      </c>
      <c r="L53" s="208">
        <v>0.19</v>
      </c>
      <c r="M53" s="206">
        <v>0.05</v>
      </c>
      <c r="N53" s="206">
        <v>72.28</v>
      </c>
      <c r="O53" s="206">
        <v>56.57</v>
      </c>
      <c r="P53" s="206">
        <v>20.83</v>
      </c>
      <c r="Q53" s="206">
        <v>1.1000000000000001</v>
      </c>
      <c r="R53" s="208">
        <v>57.5</v>
      </c>
      <c r="S53" s="208">
        <v>21</v>
      </c>
      <c r="T53" s="208">
        <v>1.94</v>
      </c>
      <c r="U53" s="206">
        <v>110</v>
      </c>
    </row>
    <row r="54" spans="1:21" x14ac:dyDescent="0.25">
      <c r="A54" s="174"/>
      <c r="B54" s="211"/>
      <c r="C54" s="161" t="s">
        <v>86</v>
      </c>
      <c r="D54" s="178"/>
      <c r="E54" s="206"/>
      <c r="F54" s="206"/>
      <c r="G54" s="206"/>
      <c r="H54" s="206"/>
      <c r="I54" s="206"/>
      <c r="J54" s="209"/>
      <c r="K54" s="209"/>
      <c r="L54" s="209"/>
      <c r="M54" s="206"/>
      <c r="N54" s="206"/>
      <c r="O54" s="206"/>
      <c r="P54" s="206"/>
      <c r="Q54" s="206"/>
      <c r="R54" s="209"/>
      <c r="S54" s="209"/>
      <c r="T54" s="209"/>
      <c r="U54" s="206"/>
    </row>
    <row r="55" spans="1:21" x14ac:dyDescent="0.25">
      <c r="A55" s="174"/>
      <c r="B55" s="211"/>
      <c r="C55" s="161" t="s">
        <v>9</v>
      </c>
      <c r="D55" s="178"/>
      <c r="E55" s="206"/>
      <c r="F55" s="206"/>
      <c r="G55" s="206"/>
      <c r="H55" s="206"/>
      <c r="I55" s="206"/>
      <c r="J55" s="209"/>
      <c r="K55" s="209"/>
      <c r="L55" s="209"/>
      <c r="M55" s="206"/>
      <c r="N55" s="206"/>
      <c r="O55" s="206"/>
      <c r="P55" s="206"/>
      <c r="Q55" s="206"/>
      <c r="R55" s="209"/>
      <c r="S55" s="209"/>
      <c r="T55" s="209"/>
      <c r="U55" s="206"/>
    </row>
    <row r="56" spans="1:21" x14ac:dyDescent="0.25">
      <c r="A56" s="174"/>
      <c r="B56" s="211"/>
      <c r="C56" s="161" t="s">
        <v>20</v>
      </c>
      <c r="D56" s="178"/>
      <c r="E56" s="206"/>
      <c r="F56" s="206"/>
      <c r="G56" s="206"/>
      <c r="H56" s="206"/>
      <c r="I56" s="206"/>
      <c r="J56" s="210"/>
      <c r="K56" s="210"/>
      <c r="L56" s="210"/>
      <c r="M56" s="206"/>
      <c r="N56" s="206"/>
      <c r="O56" s="206"/>
      <c r="P56" s="206"/>
      <c r="Q56" s="206"/>
      <c r="R56" s="210"/>
      <c r="S56" s="210"/>
      <c r="T56" s="210"/>
      <c r="U56" s="206"/>
    </row>
    <row r="57" spans="1:21" x14ac:dyDescent="0.25">
      <c r="A57" s="174"/>
      <c r="B57" s="155"/>
      <c r="C57" s="84" t="s">
        <v>21</v>
      </c>
      <c r="D57" s="153">
        <v>55</v>
      </c>
      <c r="E57" s="153">
        <v>5.87</v>
      </c>
      <c r="F57" s="153">
        <v>2.5</v>
      </c>
      <c r="G57" s="153">
        <v>26.15</v>
      </c>
      <c r="H57" s="153">
        <v>150.69999999999999</v>
      </c>
      <c r="I57" s="153">
        <v>0.22</v>
      </c>
      <c r="J57" s="102">
        <v>0.17</v>
      </c>
      <c r="K57" s="102">
        <v>0</v>
      </c>
      <c r="L57" s="153">
        <v>0</v>
      </c>
      <c r="M57" s="153">
        <v>0.11</v>
      </c>
      <c r="N57" s="153">
        <v>68.8</v>
      </c>
      <c r="O57" s="153">
        <v>70.95</v>
      </c>
      <c r="P57" s="153">
        <v>22.6</v>
      </c>
      <c r="Q57" s="153">
        <v>2.98</v>
      </c>
      <c r="R57" s="102">
        <v>77.599999999999994</v>
      </c>
      <c r="S57" s="102">
        <v>0</v>
      </c>
      <c r="T57" s="102">
        <v>5.8</v>
      </c>
      <c r="U57" s="102">
        <v>0</v>
      </c>
    </row>
    <row r="58" spans="1:21" x14ac:dyDescent="0.25">
      <c r="A58" s="174"/>
      <c r="B58" s="157"/>
      <c r="C58" s="84" t="s">
        <v>64</v>
      </c>
      <c r="D58" s="156">
        <v>25</v>
      </c>
      <c r="E58" s="156">
        <v>2.13</v>
      </c>
      <c r="F58" s="156">
        <v>0.83</v>
      </c>
      <c r="G58" s="156">
        <v>12.08</v>
      </c>
      <c r="H58" s="156">
        <v>64.8</v>
      </c>
      <c r="I58" s="156">
        <v>0.1</v>
      </c>
      <c r="J58" s="156">
        <v>0.08</v>
      </c>
      <c r="K58" s="156">
        <v>0</v>
      </c>
      <c r="L58" s="156">
        <v>0</v>
      </c>
      <c r="M58" s="156">
        <v>0.1</v>
      </c>
      <c r="N58" s="156">
        <v>37.25</v>
      </c>
      <c r="O58" s="156">
        <v>31.25</v>
      </c>
      <c r="P58" s="156">
        <v>10</v>
      </c>
      <c r="Q58" s="156">
        <v>0.7</v>
      </c>
      <c r="R58" s="156">
        <v>41.5</v>
      </c>
      <c r="S58" s="156">
        <v>0</v>
      </c>
      <c r="T58" s="156">
        <v>2.7</v>
      </c>
      <c r="U58" s="156">
        <v>12.7</v>
      </c>
    </row>
    <row r="59" spans="1:21" x14ac:dyDescent="0.25">
      <c r="A59" s="174"/>
      <c r="B59" s="211" t="s">
        <v>88</v>
      </c>
      <c r="C59" s="163" t="s">
        <v>87</v>
      </c>
      <c r="D59" s="178">
        <v>200</v>
      </c>
      <c r="E59" s="206">
        <v>0.5</v>
      </c>
      <c r="F59" s="206">
        <v>0</v>
      </c>
      <c r="G59" s="206">
        <v>39.799999999999997</v>
      </c>
      <c r="H59" s="206">
        <v>81</v>
      </c>
      <c r="I59" s="206">
        <v>0</v>
      </c>
      <c r="J59" s="206">
        <v>0</v>
      </c>
      <c r="K59" s="206">
        <v>15</v>
      </c>
      <c r="L59" s="206">
        <v>2.5</v>
      </c>
      <c r="M59" s="206">
        <v>0.02</v>
      </c>
      <c r="N59" s="206">
        <v>50</v>
      </c>
      <c r="O59" s="206">
        <v>4.3</v>
      </c>
      <c r="P59" s="206">
        <v>2.1</v>
      </c>
      <c r="Q59" s="206">
        <v>0.09</v>
      </c>
      <c r="R59" s="206">
        <v>0.17</v>
      </c>
      <c r="S59" s="206">
        <v>0</v>
      </c>
      <c r="T59" s="206">
        <v>0</v>
      </c>
      <c r="U59" s="206">
        <v>80</v>
      </c>
    </row>
    <row r="60" spans="1:21" x14ac:dyDescent="0.25">
      <c r="A60" s="174"/>
      <c r="B60" s="211"/>
      <c r="C60" s="161" t="s">
        <v>89</v>
      </c>
      <c r="D60" s="178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</row>
    <row r="61" spans="1:21" x14ac:dyDescent="0.25">
      <c r="A61" s="174"/>
      <c r="B61" s="211"/>
      <c r="C61" s="161" t="s">
        <v>90</v>
      </c>
      <c r="D61" s="178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</row>
    <row r="62" spans="1:21" x14ac:dyDescent="0.25">
      <c r="A62" s="174"/>
      <c r="B62" s="211"/>
      <c r="C62" s="161" t="s">
        <v>48</v>
      </c>
      <c r="D62" s="178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</row>
    <row r="63" spans="1:21" ht="24" customHeight="1" x14ac:dyDescent="0.25">
      <c r="A63" s="174"/>
      <c r="B63" s="131" t="s">
        <v>241</v>
      </c>
      <c r="C63" s="84" t="s">
        <v>303</v>
      </c>
      <c r="D63" s="129">
        <v>60</v>
      </c>
      <c r="E63" s="120">
        <v>0.7</v>
      </c>
      <c r="F63" s="120">
        <v>0.1</v>
      </c>
      <c r="G63" s="120">
        <v>2.2999999999999998</v>
      </c>
      <c r="H63" s="120">
        <v>12.8</v>
      </c>
      <c r="I63" s="120">
        <v>0.04</v>
      </c>
      <c r="J63" s="120">
        <v>0.02</v>
      </c>
      <c r="K63" s="120">
        <v>79.8</v>
      </c>
      <c r="L63" s="120">
        <v>0</v>
      </c>
      <c r="M63" s="120">
        <v>15</v>
      </c>
      <c r="N63" s="120">
        <v>8.4</v>
      </c>
      <c r="O63" s="120">
        <v>16</v>
      </c>
      <c r="P63" s="120">
        <v>12</v>
      </c>
      <c r="Q63" s="120">
        <v>0.54</v>
      </c>
      <c r="R63" s="120">
        <v>174</v>
      </c>
      <c r="S63" s="120">
        <v>1.2</v>
      </c>
      <c r="T63" s="120">
        <v>0.24</v>
      </c>
      <c r="U63" s="120">
        <v>12</v>
      </c>
    </row>
    <row r="64" spans="1:21" x14ac:dyDescent="0.25">
      <c r="A64" s="174"/>
      <c r="B64" s="57"/>
      <c r="C64" s="136" t="s">
        <v>14</v>
      </c>
      <c r="D64" s="114">
        <f t="shared" ref="D64:U64" si="1">SUM(D35:D63)</f>
        <v>785</v>
      </c>
      <c r="E64" s="114">
        <f t="shared" si="1"/>
        <v>34.370000000000005</v>
      </c>
      <c r="F64" s="114">
        <f t="shared" si="1"/>
        <v>30.470000000000002</v>
      </c>
      <c r="G64" s="114">
        <f t="shared" si="1"/>
        <v>137.65</v>
      </c>
      <c r="H64" s="114">
        <f t="shared" si="1"/>
        <v>850.94999999999982</v>
      </c>
      <c r="I64" s="114">
        <f t="shared" si="1"/>
        <v>1.34</v>
      </c>
      <c r="J64" s="114">
        <f t="shared" si="1"/>
        <v>0.49500000000000005</v>
      </c>
      <c r="K64" s="114">
        <f t="shared" si="1"/>
        <v>253.44</v>
      </c>
      <c r="L64" s="114">
        <f t="shared" si="1"/>
        <v>3.33</v>
      </c>
      <c r="M64" s="114">
        <f t="shared" si="1"/>
        <v>23.54</v>
      </c>
      <c r="N64" s="114">
        <f t="shared" si="1"/>
        <v>288.83</v>
      </c>
      <c r="O64" s="114">
        <f t="shared" si="1"/>
        <v>357.67</v>
      </c>
      <c r="P64" s="114">
        <f t="shared" si="1"/>
        <v>110.13</v>
      </c>
      <c r="Q64" s="114">
        <f t="shared" si="1"/>
        <v>7.84</v>
      </c>
      <c r="R64" s="114">
        <f t="shared" si="1"/>
        <v>1059.77</v>
      </c>
      <c r="S64" s="114">
        <f t="shared" si="1"/>
        <v>64.8</v>
      </c>
      <c r="T64" s="114">
        <f t="shared" si="1"/>
        <v>29.220000000000002</v>
      </c>
      <c r="U64" s="114">
        <f t="shared" si="1"/>
        <v>363.15000000000003</v>
      </c>
    </row>
    <row r="65" spans="1:21" x14ac:dyDescent="0.25">
      <c r="A65" s="2"/>
      <c r="B65" s="2"/>
      <c r="C65" s="22" t="s">
        <v>43</v>
      </c>
      <c r="D65" s="4">
        <f t="shared" ref="D65:U65" si="2">SUM(D34,D64)</f>
        <v>1310</v>
      </c>
      <c r="E65" s="4">
        <f t="shared" si="2"/>
        <v>55.84</v>
      </c>
      <c r="F65" s="4">
        <f t="shared" si="2"/>
        <v>48.49</v>
      </c>
      <c r="G65" s="4">
        <f t="shared" si="2"/>
        <v>216.82999999999998</v>
      </c>
      <c r="H65" s="4">
        <f t="shared" si="2"/>
        <v>1416.35</v>
      </c>
      <c r="I65" s="4">
        <f t="shared" si="2"/>
        <v>1.62</v>
      </c>
      <c r="J65" s="4">
        <f t="shared" si="2"/>
        <v>1.0950000000000002</v>
      </c>
      <c r="K65" s="4">
        <f t="shared" si="2"/>
        <v>379.64</v>
      </c>
      <c r="L65" s="4">
        <f t="shared" si="2"/>
        <v>5.28</v>
      </c>
      <c r="M65" s="4">
        <f t="shared" si="2"/>
        <v>24.93</v>
      </c>
      <c r="N65" s="4">
        <f t="shared" si="2"/>
        <v>642.64</v>
      </c>
      <c r="O65" s="4">
        <f t="shared" si="2"/>
        <v>727.19</v>
      </c>
      <c r="P65" s="4">
        <f t="shared" si="2"/>
        <v>189.39</v>
      </c>
      <c r="Q65" s="4">
        <f t="shared" si="2"/>
        <v>11.7</v>
      </c>
      <c r="R65" s="4">
        <f t="shared" si="2"/>
        <v>1644.77</v>
      </c>
      <c r="S65" s="4">
        <f t="shared" si="2"/>
        <v>118.8</v>
      </c>
      <c r="T65" s="4">
        <f t="shared" si="2"/>
        <v>46.92</v>
      </c>
      <c r="U65" s="4">
        <f t="shared" si="2"/>
        <v>611.85</v>
      </c>
    </row>
  </sheetData>
  <mergeCells count="162">
    <mergeCell ref="K35:K47"/>
    <mergeCell ref="L35:L47"/>
    <mergeCell ref="M35:M47"/>
    <mergeCell ref="N35:N47"/>
    <mergeCell ref="K48:K51"/>
    <mergeCell ref="L48:L51"/>
    <mergeCell ref="M48:M51"/>
    <mergeCell ref="N48:N51"/>
    <mergeCell ref="T48:T51"/>
    <mergeCell ref="O35:O47"/>
    <mergeCell ref="P35:P47"/>
    <mergeCell ref="Q35:Q47"/>
    <mergeCell ref="R35:R47"/>
    <mergeCell ref="S35:S47"/>
    <mergeCell ref="T35:T47"/>
    <mergeCell ref="U35:U47"/>
    <mergeCell ref="O48:O51"/>
    <mergeCell ref="P48:P51"/>
    <mergeCell ref="Q48:Q51"/>
    <mergeCell ref="R48:R51"/>
    <mergeCell ref="S48:S51"/>
    <mergeCell ref="U48:U51"/>
    <mergeCell ref="A2:U2"/>
    <mergeCell ref="B3:B4"/>
    <mergeCell ref="C3:C4"/>
    <mergeCell ref="D3:D4"/>
    <mergeCell ref="E3:G3"/>
    <mergeCell ref="H3:H4"/>
    <mergeCell ref="I3:M3"/>
    <mergeCell ref="N3:U3"/>
    <mergeCell ref="T5:T11"/>
    <mergeCell ref="U5:U11"/>
    <mergeCell ref="O5:O11"/>
    <mergeCell ref="P5:P11"/>
    <mergeCell ref="Q5:Q11"/>
    <mergeCell ref="R5:R11"/>
    <mergeCell ref="S5:S11"/>
    <mergeCell ref="N5:N11"/>
    <mergeCell ref="H5:H11"/>
    <mergeCell ref="I5:I11"/>
    <mergeCell ref="J5:J11"/>
    <mergeCell ref="K5:K11"/>
    <mergeCell ref="L5:L11"/>
    <mergeCell ref="M5:M11"/>
    <mergeCell ref="B5:B11"/>
    <mergeCell ref="D5:D11"/>
    <mergeCell ref="A5:A34"/>
    <mergeCell ref="B12:B25"/>
    <mergeCell ref="D12:D25"/>
    <mergeCell ref="E12:E25"/>
    <mergeCell ref="F12:F25"/>
    <mergeCell ref="G12:G25"/>
    <mergeCell ref="H12:H25"/>
    <mergeCell ref="I12:I25"/>
    <mergeCell ref="J12:J25"/>
    <mergeCell ref="E5:E11"/>
    <mergeCell ref="F5:F11"/>
    <mergeCell ref="G5:G11"/>
    <mergeCell ref="B26:B27"/>
    <mergeCell ref="D26:D27"/>
    <mergeCell ref="E26:E27"/>
    <mergeCell ref="F26:F27"/>
    <mergeCell ref="G26:G27"/>
    <mergeCell ref="N12:N25"/>
    <mergeCell ref="O12:O25"/>
    <mergeCell ref="P12:P25"/>
    <mergeCell ref="Q12:Q25"/>
    <mergeCell ref="R12:R25"/>
    <mergeCell ref="S12:S25"/>
    <mergeCell ref="U26:U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T12:T25"/>
    <mergeCell ref="U12:U25"/>
    <mergeCell ref="B29:B33"/>
    <mergeCell ref="D29:D33"/>
    <mergeCell ref="E29:E33"/>
    <mergeCell ref="F29:F33"/>
    <mergeCell ref="G29:G33"/>
    <mergeCell ref="H29:H33"/>
    <mergeCell ref="I29:I33"/>
    <mergeCell ref="J29:J33"/>
    <mergeCell ref="K29:K33"/>
    <mergeCell ref="L29:L33"/>
    <mergeCell ref="M29:M33"/>
    <mergeCell ref="N29:N33"/>
    <mergeCell ref="O29:O33"/>
    <mergeCell ref="P29:P33"/>
    <mergeCell ref="Q29:Q33"/>
    <mergeCell ref="R29:R33"/>
    <mergeCell ref="S29:S33"/>
    <mergeCell ref="T29:T33"/>
    <mergeCell ref="U29:U33"/>
    <mergeCell ref="K12:K25"/>
    <mergeCell ref="L12:L25"/>
    <mergeCell ref="M12:M25"/>
    <mergeCell ref="A35:A64"/>
    <mergeCell ref="B35:B47"/>
    <mergeCell ref="D35:D47"/>
    <mergeCell ref="E35:E47"/>
    <mergeCell ref="F35:F47"/>
    <mergeCell ref="G35:G47"/>
    <mergeCell ref="H35:H47"/>
    <mergeCell ref="I35:I47"/>
    <mergeCell ref="J35:J47"/>
    <mergeCell ref="B48:B51"/>
    <mergeCell ref="D48:D51"/>
    <mergeCell ref="E48:E51"/>
    <mergeCell ref="F48:F51"/>
    <mergeCell ref="G48:G51"/>
    <mergeCell ref="H48:H51"/>
    <mergeCell ref="I48:I51"/>
    <mergeCell ref="J48:J51"/>
    <mergeCell ref="B53:B56"/>
    <mergeCell ref="D53:D56"/>
    <mergeCell ref="E53:E56"/>
    <mergeCell ref="F53:F56"/>
    <mergeCell ref="G53:G56"/>
    <mergeCell ref="H53:H56"/>
    <mergeCell ref="I53:I56"/>
    <mergeCell ref="T59:T62"/>
    <mergeCell ref="U59:U62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H26:H27"/>
    <mergeCell ref="I26:I27"/>
    <mergeCell ref="J26:J27"/>
    <mergeCell ref="K26:K27"/>
    <mergeCell ref="S53:S56"/>
    <mergeCell ref="T53:T56"/>
    <mergeCell ref="U53:U56"/>
    <mergeCell ref="B59:B62"/>
    <mergeCell ref="D59:D62"/>
    <mergeCell ref="E59:E62"/>
    <mergeCell ref="F59:F62"/>
    <mergeCell ref="G59:G62"/>
    <mergeCell ref="H59:H62"/>
    <mergeCell ref="I59:I62"/>
    <mergeCell ref="J59:J62"/>
    <mergeCell ref="K59:K62"/>
    <mergeCell ref="L59:L62"/>
    <mergeCell ref="M59:M62"/>
    <mergeCell ref="N59:N62"/>
    <mergeCell ref="O59:O62"/>
    <mergeCell ref="P59:P62"/>
    <mergeCell ref="Q59:Q62"/>
    <mergeCell ref="R59:R62"/>
    <mergeCell ref="S59:S62"/>
  </mergeCells>
  <pageMargins left="0.7" right="0.7" top="0.75" bottom="0.75" header="0.3" footer="0.3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22" zoomScale="80" zoomScaleNormal="80" workbookViewId="0">
      <selection activeCell="Y36" sqref="Y36"/>
    </sheetView>
  </sheetViews>
  <sheetFormatPr defaultRowHeight="15" x14ac:dyDescent="0.25"/>
  <cols>
    <col min="1" max="1" width="3.7109375" customWidth="1"/>
    <col min="2" max="2" width="12" customWidth="1"/>
    <col min="3" max="3" width="21.7109375" style="44" customWidth="1"/>
    <col min="4" max="4" width="7.140625" customWidth="1"/>
    <col min="5" max="5" width="7.85546875" customWidth="1"/>
    <col min="6" max="6" width="6.28515625" customWidth="1"/>
    <col min="7" max="7" width="7.42578125" customWidth="1"/>
    <col min="8" max="8" width="8" customWidth="1"/>
    <col min="9" max="9" width="7.7109375" customWidth="1"/>
    <col min="10" max="10" width="7.42578125" customWidth="1"/>
    <col min="11" max="11" width="8" customWidth="1"/>
    <col min="12" max="12" width="6" customWidth="1"/>
    <col min="13" max="13" width="7.5703125" customWidth="1"/>
    <col min="14" max="14" width="8.140625" customWidth="1"/>
    <col min="15" max="15" width="8.42578125" customWidth="1"/>
    <col min="16" max="16" width="7.42578125" customWidth="1"/>
    <col min="17" max="17" width="7" customWidth="1"/>
    <col min="18" max="18" width="8.85546875" customWidth="1"/>
    <col min="19" max="19" width="6.7109375" customWidth="1"/>
    <col min="20" max="20" width="7.5703125" customWidth="1"/>
    <col min="21" max="21" width="6.7109375" customWidth="1"/>
  </cols>
  <sheetData>
    <row r="1" spans="1:21" x14ac:dyDescent="0.25">
      <c r="C1" s="44" t="s">
        <v>218</v>
      </c>
    </row>
    <row r="2" spans="1:21" x14ac:dyDescent="0.25">
      <c r="A2" s="235" t="s">
        <v>331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5" customHeight="1" x14ac:dyDescent="0.25">
      <c r="A3" s="16"/>
      <c r="B3" s="178" t="s">
        <v>0</v>
      </c>
      <c r="C3" s="186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8.25" x14ac:dyDescent="0.25">
      <c r="A4" s="15"/>
      <c r="B4" s="178"/>
      <c r="C4" s="186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5.5" x14ac:dyDescent="0.25">
      <c r="A5" s="236" t="s">
        <v>8</v>
      </c>
      <c r="B5" s="211" t="s">
        <v>287</v>
      </c>
      <c r="C5" s="66" t="s">
        <v>288</v>
      </c>
      <c r="D5" s="178">
        <v>200</v>
      </c>
      <c r="E5" s="205">
        <v>5.3</v>
      </c>
      <c r="F5" s="205">
        <v>5.4</v>
      </c>
      <c r="G5" s="205">
        <v>28.7</v>
      </c>
      <c r="H5" s="205">
        <v>184.5</v>
      </c>
      <c r="I5" s="205">
        <v>0.05</v>
      </c>
      <c r="J5" s="205">
        <v>0.15</v>
      </c>
      <c r="K5" s="205">
        <v>26.4</v>
      </c>
      <c r="L5" s="205">
        <v>2.0499999999999998</v>
      </c>
      <c r="M5" s="205">
        <v>0.61</v>
      </c>
      <c r="N5" s="205">
        <v>149</v>
      </c>
      <c r="O5" s="205">
        <v>134</v>
      </c>
      <c r="P5" s="205">
        <v>28</v>
      </c>
      <c r="Q5" s="205">
        <v>0.42</v>
      </c>
      <c r="R5" s="205">
        <v>170</v>
      </c>
      <c r="S5" s="205">
        <v>51</v>
      </c>
      <c r="T5" s="205">
        <v>6.2</v>
      </c>
      <c r="U5" s="205">
        <v>39</v>
      </c>
    </row>
    <row r="6" spans="1:21" x14ac:dyDescent="0.25">
      <c r="A6" s="236"/>
      <c r="B6" s="211"/>
      <c r="C6" s="159" t="s">
        <v>289</v>
      </c>
      <c r="D6" s="178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1:21" x14ac:dyDescent="0.25">
      <c r="A7" s="236"/>
      <c r="B7" s="211"/>
      <c r="C7" s="159" t="s">
        <v>290</v>
      </c>
      <c r="D7" s="178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</row>
    <row r="8" spans="1:21" x14ac:dyDescent="0.25">
      <c r="A8" s="236"/>
      <c r="B8" s="211"/>
      <c r="C8" s="159" t="s">
        <v>158</v>
      </c>
      <c r="D8" s="178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</row>
    <row r="9" spans="1:21" x14ac:dyDescent="0.25">
      <c r="A9" s="236"/>
      <c r="B9" s="211"/>
      <c r="C9" s="159" t="s">
        <v>159</v>
      </c>
      <c r="D9" s="178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</row>
    <row r="10" spans="1:21" x14ac:dyDescent="0.25">
      <c r="A10" s="236"/>
      <c r="B10" s="211"/>
      <c r="C10" s="159" t="s">
        <v>291</v>
      </c>
      <c r="D10" s="178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</row>
    <row r="11" spans="1:21" x14ac:dyDescent="0.25">
      <c r="A11" s="236"/>
      <c r="B11" s="211"/>
      <c r="C11" s="159" t="s">
        <v>292</v>
      </c>
      <c r="D11" s="178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</row>
    <row r="12" spans="1:21" x14ac:dyDescent="0.25">
      <c r="A12" s="236"/>
      <c r="B12" s="190" t="s">
        <v>226</v>
      </c>
      <c r="C12" s="84" t="s">
        <v>219</v>
      </c>
      <c r="D12" s="179">
        <v>15</v>
      </c>
      <c r="E12" s="179">
        <v>3.5</v>
      </c>
      <c r="F12" s="179">
        <v>4.4000000000000004</v>
      </c>
      <c r="G12" s="179">
        <v>0</v>
      </c>
      <c r="H12" s="179">
        <v>53.8</v>
      </c>
      <c r="I12" s="179">
        <v>0.01</v>
      </c>
      <c r="J12" s="179">
        <v>0.05</v>
      </c>
      <c r="K12" s="179">
        <v>39</v>
      </c>
      <c r="L12" s="179">
        <v>0.15</v>
      </c>
      <c r="M12" s="179">
        <v>0.11</v>
      </c>
      <c r="N12" s="179">
        <v>132</v>
      </c>
      <c r="O12" s="179">
        <v>75</v>
      </c>
      <c r="P12" s="179">
        <v>5.3</v>
      </c>
      <c r="Q12" s="179">
        <v>0.15</v>
      </c>
      <c r="R12" s="179">
        <v>13</v>
      </c>
      <c r="S12" s="179">
        <v>0</v>
      </c>
      <c r="T12" s="179">
        <v>2.1800000000000002</v>
      </c>
      <c r="U12" s="179">
        <v>0</v>
      </c>
    </row>
    <row r="13" spans="1:21" x14ac:dyDescent="0.25">
      <c r="A13" s="236"/>
      <c r="B13" s="192"/>
      <c r="C13" s="137" t="s">
        <v>227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</row>
    <row r="14" spans="1:21" ht="30.75" customHeight="1" x14ac:dyDescent="0.25">
      <c r="A14" s="236"/>
      <c r="B14" s="131" t="s">
        <v>202</v>
      </c>
      <c r="C14" s="133" t="s">
        <v>42</v>
      </c>
      <c r="D14" s="130">
        <v>10</v>
      </c>
      <c r="E14" s="129">
        <v>0.1</v>
      </c>
      <c r="F14" s="129">
        <v>7.2</v>
      </c>
      <c r="G14" s="129">
        <v>0.1</v>
      </c>
      <c r="H14" s="129">
        <v>66.099999999999994</v>
      </c>
      <c r="I14" s="129">
        <v>0</v>
      </c>
      <c r="J14" s="129">
        <v>0.01</v>
      </c>
      <c r="K14" s="129">
        <v>45</v>
      </c>
      <c r="L14" s="129">
        <v>0.13</v>
      </c>
      <c r="M14" s="129">
        <v>0</v>
      </c>
      <c r="N14" s="129">
        <v>2.4</v>
      </c>
      <c r="O14" s="129">
        <v>3</v>
      </c>
      <c r="P14" s="129">
        <v>0</v>
      </c>
      <c r="Q14" s="129">
        <v>0.02</v>
      </c>
      <c r="R14" s="129">
        <v>3</v>
      </c>
      <c r="S14" s="129">
        <v>0</v>
      </c>
      <c r="T14" s="129">
        <v>0.1</v>
      </c>
      <c r="U14" s="129">
        <v>0.3</v>
      </c>
    </row>
    <row r="15" spans="1:21" ht="26.25" customHeight="1" x14ac:dyDescent="0.25">
      <c r="A15" s="236"/>
      <c r="B15" s="238" t="s">
        <v>362</v>
      </c>
      <c r="C15" s="84" t="s">
        <v>360</v>
      </c>
      <c r="D15" s="171">
        <v>200</v>
      </c>
      <c r="E15" s="171">
        <v>5.6</v>
      </c>
      <c r="F15" s="171">
        <v>6.38</v>
      </c>
      <c r="G15" s="171">
        <v>9.3800000000000008</v>
      </c>
      <c r="H15" s="171">
        <v>117.31</v>
      </c>
      <c r="I15" s="171">
        <v>0.08</v>
      </c>
      <c r="J15" s="171">
        <v>0.02</v>
      </c>
      <c r="K15" s="171">
        <v>0.04</v>
      </c>
      <c r="L15" s="171">
        <v>2.6</v>
      </c>
      <c r="M15" s="171">
        <v>1.4</v>
      </c>
      <c r="N15" s="171">
        <v>240</v>
      </c>
      <c r="O15" s="171">
        <v>180</v>
      </c>
      <c r="P15" s="171">
        <v>28</v>
      </c>
      <c r="Q15" s="171">
        <v>0.2</v>
      </c>
      <c r="R15" s="171">
        <v>135</v>
      </c>
      <c r="S15" s="171">
        <v>1</v>
      </c>
      <c r="T15" s="171">
        <v>3.7</v>
      </c>
      <c r="U15" s="171">
        <v>0</v>
      </c>
    </row>
    <row r="16" spans="1:21" ht="26.25" customHeight="1" x14ac:dyDescent="0.25">
      <c r="A16" s="236"/>
      <c r="B16" s="239"/>
      <c r="C16" s="144" t="s">
        <v>361</v>
      </c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</row>
    <row r="17" spans="1:21" x14ac:dyDescent="0.25">
      <c r="A17" s="236"/>
      <c r="B17" s="157"/>
      <c r="C17" s="84" t="s">
        <v>10</v>
      </c>
      <c r="D17" s="156">
        <v>35</v>
      </c>
      <c r="E17" s="156">
        <v>3.73</v>
      </c>
      <c r="F17" s="156">
        <v>1.6</v>
      </c>
      <c r="G17" s="156">
        <v>16.600000000000001</v>
      </c>
      <c r="H17" s="156">
        <v>95.8</v>
      </c>
      <c r="I17" s="156">
        <v>0.14000000000000001</v>
      </c>
      <c r="J17" s="156">
        <v>0.1</v>
      </c>
      <c r="K17" s="156">
        <v>0</v>
      </c>
      <c r="L17" s="156">
        <v>0</v>
      </c>
      <c r="M17" s="156">
        <v>7.0000000000000007E-2</v>
      </c>
      <c r="N17" s="156">
        <v>43.7</v>
      </c>
      <c r="O17" s="156">
        <v>45.1</v>
      </c>
      <c r="P17" s="156">
        <v>14.3</v>
      </c>
      <c r="Q17" s="156">
        <v>1.26</v>
      </c>
      <c r="R17" s="156">
        <v>49.3</v>
      </c>
      <c r="S17" s="156">
        <v>0</v>
      </c>
      <c r="T17" s="156">
        <v>3.1</v>
      </c>
      <c r="U17" s="156">
        <v>0</v>
      </c>
    </row>
    <row r="18" spans="1:21" x14ac:dyDescent="0.25">
      <c r="A18" s="236"/>
      <c r="B18" s="157"/>
      <c r="C18" s="84" t="s">
        <v>64</v>
      </c>
      <c r="D18" s="156">
        <v>25</v>
      </c>
      <c r="E18" s="156">
        <v>2.13</v>
      </c>
      <c r="F18" s="156">
        <v>0.83</v>
      </c>
      <c r="G18" s="156">
        <v>12.08</v>
      </c>
      <c r="H18" s="156">
        <v>64.8</v>
      </c>
      <c r="I18" s="156">
        <v>0.1</v>
      </c>
      <c r="J18" s="156">
        <v>0.08</v>
      </c>
      <c r="K18" s="156">
        <v>0</v>
      </c>
      <c r="L18" s="156">
        <v>0</v>
      </c>
      <c r="M18" s="156">
        <v>0.1</v>
      </c>
      <c r="N18" s="156">
        <v>37.25</v>
      </c>
      <c r="O18" s="156">
        <v>31.25</v>
      </c>
      <c r="P18" s="156">
        <v>10</v>
      </c>
      <c r="Q18" s="156">
        <v>0.7</v>
      </c>
      <c r="R18" s="156">
        <v>41.5</v>
      </c>
      <c r="S18" s="156">
        <v>0</v>
      </c>
      <c r="T18" s="156">
        <v>2.7</v>
      </c>
      <c r="U18" s="156">
        <v>12.7</v>
      </c>
    </row>
    <row r="19" spans="1:21" ht="37.5" customHeight="1" x14ac:dyDescent="0.25">
      <c r="A19" s="236"/>
      <c r="B19" s="154" t="s">
        <v>63</v>
      </c>
      <c r="C19" s="84" t="s">
        <v>49</v>
      </c>
      <c r="D19" s="153">
        <v>180</v>
      </c>
      <c r="E19" s="153">
        <v>0.72</v>
      </c>
      <c r="F19" s="153">
        <v>0.72</v>
      </c>
      <c r="G19" s="153">
        <v>17.600000000000001</v>
      </c>
      <c r="H19" s="153">
        <v>79.2</v>
      </c>
      <c r="I19" s="153">
        <v>0.05</v>
      </c>
      <c r="J19" s="153">
        <v>3.5999999999999997E-2</v>
      </c>
      <c r="K19" s="153">
        <v>0</v>
      </c>
      <c r="L19" s="153">
        <v>0</v>
      </c>
      <c r="M19" s="153">
        <v>18</v>
      </c>
      <c r="N19" s="153">
        <v>28.8</v>
      </c>
      <c r="O19" s="153">
        <v>19.8</v>
      </c>
      <c r="P19" s="153">
        <v>16.2</v>
      </c>
      <c r="Q19" s="153">
        <v>3.96</v>
      </c>
      <c r="R19" s="153">
        <v>100.4</v>
      </c>
      <c r="S19" s="153">
        <v>0</v>
      </c>
      <c r="T19" s="153">
        <v>0</v>
      </c>
      <c r="U19" s="153">
        <v>5.94</v>
      </c>
    </row>
    <row r="20" spans="1:21" x14ac:dyDescent="0.25">
      <c r="A20" s="236"/>
      <c r="B20" s="133"/>
      <c r="C20" s="66" t="s">
        <v>14</v>
      </c>
      <c r="D20" s="60">
        <f t="shared" ref="D20:U20" si="0">SUM(D5:D19)</f>
        <v>665</v>
      </c>
      <c r="E20" s="17">
        <f t="shared" si="0"/>
        <v>21.08</v>
      </c>
      <c r="F20" s="17">
        <f t="shared" si="0"/>
        <v>26.529999999999998</v>
      </c>
      <c r="G20" s="17">
        <f t="shared" si="0"/>
        <v>84.460000000000008</v>
      </c>
      <c r="H20" s="17">
        <f t="shared" si="0"/>
        <v>661.51</v>
      </c>
      <c r="I20" s="17">
        <f t="shared" si="0"/>
        <v>0.43</v>
      </c>
      <c r="J20" s="17">
        <f t="shared" si="0"/>
        <v>0.44600000000000001</v>
      </c>
      <c r="K20" s="17">
        <f t="shared" si="0"/>
        <v>110.44000000000001</v>
      </c>
      <c r="L20" s="17">
        <f t="shared" si="0"/>
        <v>4.93</v>
      </c>
      <c r="M20" s="17">
        <f t="shared" si="0"/>
        <v>20.29</v>
      </c>
      <c r="N20" s="17">
        <f t="shared" si="0"/>
        <v>633.15</v>
      </c>
      <c r="O20" s="17">
        <f t="shared" si="0"/>
        <v>488.15000000000003</v>
      </c>
      <c r="P20" s="17">
        <f t="shared" si="0"/>
        <v>101.8</v>
      </c>
      <c r="Q20" s="17">
        <f t="shared" si="0"/>
        <v>6.71</v>
      </c>
      <c r="R20" s="17">
        <f t="shared" si="0"/>
        <v>512.20000000000005</v>
      </c>
      <c r="S20" s="17">
        <f t="shared" si="0"/>
        <v>52</v>
      </c>
      <c r="T20" s="17">
        <f t="shared" si="0"/>
        <v>17.98</v>
      </c>
      <c r="U20" s="17">
        <f t="shared" si="0"/>
        <v>57.94</v>
      </c>
    </row>
    <row r="21" spans="1:21" ht="15" customHeight="1" x14ac:dyDescent="0.25">
      <c r="A21" s="174" t="s">
        <v>15</v>
      </c>
      <c r="B21" s="211" t="s">
        <v>161</v>
      </c>
      <c r="C21" s="163" t="s">
        <v>160</v>
      </c>
      <c r="D21" s="178">
        <v>200</v>
      </c>
      <c r="E21" s="178">
        <v>6.78</v>
      </c>
      <c r="F21" s="178">
        <v>4.58</v>
      </c>
      <c r="G21" s="178">
        <v>14.4</v>
      </c>
      <c r="H21" s="178">
        <v>125.9</v>
      </c>
      <c r="I21" s="178">
        <v>0.1</v>
      </c>
      <c r="J21" s="200">
        <v>0.05</v>
      </c>
      <c r="K21" s="200">
        <v>120.8</v>
      </c>
      <c r="L21" s="200">
        <v>0</v>
      </c>
      <c r="M21" s="178">
        <v>3.72</v>
      </c>
      <c r="N21" s="178">
        <v>30.4</v>
      </c>
      <c r="O21" s="178">
        <v>96.2</v>
      </c>
      <c r="P21" s="178">
        <v>26.8</v>
      </c>
      <c r="Q21" s="178">
        <v>1.27</v>
      </c>
      <c r="R21" s="200">
        <v>363</v>
      </c>
      <c r="S21" s="200">
        <v>16.600000000000001</v>
      </c>
      <c r="T21" s="200">
        <v>3.64</v>
      </c>
      <c r="U21" s="178">
        <v>227</v>
      </c>
    </row>
    <row r="22" spans="1:21" x14ac:dyDescent="0.25">
      <c r="A22" s="174"/>
      <c r="B22" s="211"/>
      <c r="C22" s="161" t="s">
        <v>78</v>
      </c>
      <c r="D22" s="178"/>
      <c r="E22" s="178"/>
      <c r="F22" s="178"/>
      <c r="G22" s="178"/>
      <c r="H22" s="178"/>
      <c r="I22" s="178"/>
      <c r="J22" s="207"/>
      <c r="K22" s="207"/>
      <c r="L22" s="207"/>
      <c r="M22" s="178"/>
      <c r="N22" s="178"/>
      <c r="O22" s="178"/>
      <c r="P22" s="178"/>
      <c r="Q22" s="178"/>
      <c r="R22" s="207"/>
      <c r="S22" s="207"/>
      <c r="T22" s="207"/>
      <c r="U22" s="178"/>
    </row>
    <row r="23" spans="1:21" x14ac:dyDescent="0.25">
      <c r="A23" s="174"/>
      <c r="B23" s="211"/>
      <c r="C23" s="161" t="s">
        <v>162</v>
      </c>
      <c r="D23" s="178"/>
      <c r="E23" s="178"/>
      <c r="F23" s="178"/>
      <c r="G23" s="178"/>
      <c r="H23" s="178"/>
      <c r="I23" s="178"/>
      <c r="J23" s="207"/>
      <c r="K23" s="207"/>
      <c r="L23" s="207"/>
      <c r="M23" s="178"/>
      <c r="N23" s="178"/>
      <c r="O23" s="178"/>
      <c r="P23" s="178"/>
      <c r="Q23" s="178"/>
      <c r="R23" s="207"/>
      <c r="S23" s="207"/>
      <c r="T23" s="207"/>
      <c r="U23" s="178"/>
    </row>
    <row r="24" spans="1:21" x14ac:dyDescent="0.25">
      <c r="A24" s="174"/>
      <c r="B24" s="211"/>
      <c r="C24" s="161" t="s">
        <v>133</v>
      </c>
      <c r="D24" s="178"/>
      <c r="E24" s="178"/>
      <c r="F24" s="178"/>
      <c r="G24" s="178"/>
      <c r="H24" s="178"/>
      <c r="I24" s="178"/>
      <c r="J24" s="207"/>
      <c r="K24" s="207"/>
      <c r="L24" s="207"/>
      <c r="M24" s="178"/>
      <c r="N24" s="178"/>
      <c r="O24" s="178"/>
      <c r="P24" s="178"/>
      <c r="Q24" s="178"/>
      <c r="R24" s="207"/>
      <c r="S24" s="207"/>
      <c r="T24" s="207"/>
      <c r="U24" s="178"/>
    </row>
    <row r="25" spans="1:21" x14ac:dyDescent="0.25">
      <c r="A25" s="174"/>
      <c r="B25" s="211"/>
      <c r="C25" s="161" t="s">
        <v>110</v>
      </c>
      <c r="D25" s="178"/>
      <c r="E25" s="178"/>
      <c r="F25" s="178"/>
      <c r="G25" s="178"/>
      <c r="H25" s="178"/>
      <c r="I25" s="178"/>
      <c r="J25" s="207"/>
      <c r="K25" s="207"/>
      <c r="L25" s="207"/>
      <c r="M25" s="178"/>
      <c r="N25" s="178"/>
      <c r="O25" s="178"/>
      <c r="P25" s="178"/>
      <c r="Q25" s="178"/>
      <c r="R25" s="207"/>
      <c r="S25" s="207"/>
      <c r="T25" s="207"/>
      <c r="U25" s="178"/>
    </row>
    <row r="26" spans="1:21" ht="30.75" customHeight="1" x14ac:dyDescent="0.25">
      <c r="A26" s="174"/>
      <c r="B26" s="211"/>
      <c r="C26" s="161" t="s">
        <v>163</v>
      </c>
      <c r="D26" s="178"/>
      <c r="E26" s="178"/>
      <c r="F26" s="178"/>
      <c r="G26" s="178"/>
      <c r="H26" s="178"/>
      <c r="I26" s="178"/>
      <c r="J26" s="207"/>
      <c r="K26" s="207"/>
      <c r="L26" s="207"/>
      <c r="M26" s="178"/>
      <c r="N26" s="178"/>
      <c r="O26" s="178"/>
      <c r="P26" s="178"/>
      <c r="Q26" s="178"/>
      <c r="R26" s="207"/>
      <c r="S26" s="207"/>
      <c r="T26" s="207"/>
      <c r="U26" s="178"/>
    </row>
    <row r="27" spans="1:21" x14ac:dyDescent="0.25">
      <c r="A27" s="174"/>
      <c r="B27" s="211"/>
      <c r="C27" s="161" t="s">
        <v>155</v>
      </c>
      <c r="D27" s="178"/>
      <c r="E27" s="178"/>
      <c r="F27" s="178"/>
      <c r="G27" s="178"/>
      <c r="H27" s="178"/>
      <c r="I27" s="178"/>
      <c r="J27" s="207"/>
      <c r="K27" s="207"/>
      <c r="L27" s="207"/>
      <c r="M27" s="178"/>
      <c r="N27" s="178"/>
      <c r="O27" s="178"/>
      <c r="P27" s="178"/>
      <c r="Q27" s="178"/>
      <c r="R27" s="207"/>
      <c r="S27" s="207"/>
      <c r="T27" s="207"/>
      <c r="U27" s="178"/>
    </row>
    <row r="28" spans="1:21" ht="25.5" x14ac:dyDescent="0.25">
      <c r="A28" s="174"/>
      <c r="B28" s="211"/>
      <c r="C28" s="161" t="s">
        <v>156</v>
      </c>
      <c r="D28" s="178"/>
      <c r="E28" s="178"/>
      <c r="F28" s="178"/>
      <c r="G28" s="178"/>
      <c r="H28" s="178"/>
      <c r="I28" s="178"/>
      <c r="J28" s="207"/>
      <c r="K28" s="207"/>
      <c r="L28" s="207"/>
      <c r="M28" s="178"/>
      <c r="N28" s="178"/>
      <c r="O28" s="178"/>
      <c r="P28" s="178"/>
      <c r="Q28" s="178"/>
      <c r="R28" s="207"/>
      <c r="S28" s="207"/>
      <c r="T28" s="207"/>
      <c r="U28" s="178"/>
    </row>
    <row r="29" spans="1:21" x14ac:dyDescent="0.25">
      <c r="A29" s="174"/>
      <c r="B29" s="211"/>
      <c r="C29" s="72" t="s">
        <v>112</v>
      </c>
      <c r="D29" s="178"/>
      <c r="E29" s="178"/>
      <c r="F29" s="178"/>
      <c r="G29" s="178"/>
      <c r="H29" s="178"/>
      <c r="I29" s="178"/>
      <c r="J29" s="201"/>
      <c r="K29" s="201"/>
      <c r="L29" s="201"/>
      <c r="M29" s="178"/>
      <c r="N29" s="178"/>
      <c r="O29" s="178"/>
      <c r="P29" s="178"/>
      <c r="Q29" s="178"/>
      <c r="R29" s="201"/>
      <c r="S29" s="201"/>
      <c r="T29" s="201"/>
      <c r="U29" s="178"/>
    </row>
    <row r="30" spans="1:21" x14ac:dyDescent="0.25">
      <c r="A30" s="174"/>
      <c r="B30" s="216" t="s">
        <v>165</v>
      </c>
      <c r="C30" s="66" t="s">
        <v>164</v>
      </c>
      <c r="D30" s="178">
        <v>80</v>
      </c>
      <c r="E30" s="237">
        <v>13.5</v>
      </c>
      <c r="F30" s="170">
        <v>13.1</v>
      </c>
      <c r="G30" s="170">
        <v>3.2</v>
      </c>
      <c r="H30" s="170">
        <v>185.6</v>
      </c>
      <c r="I30" s="170">
        <v>0.03</v>
      </c>
      <c r="J30" s="170">
        <v>0.09</v>
      </c>
      <c r="K30" s="170">
        <v>20.399999999999999</v>
      </c>
      <c r="L30" s="170">
        <v>0.06</v>
      </c>
      <c r="M30" s="170">
        <v>1.1299999999999999</v>
      </c>
      <c r="N30" s="170">
        <v>12</v>
      </c>
      <c r="O30" s="170">
        <v>133</v>
      </c>
      <c r="P30" s="170">
        <v>19</v>
      </c>
      <c r="Q30" s="170">
        <v>1.98</v>
      </c>
      <c r="R30" s="170">
        <v>258</v>
      </c>
      <c r="S30" s="170">
        <v>14</v>
      </c>
      <c r="T30" s="170">
        <v>0.25</v>
      </c>
      <c r="U30" s="170">
        <v>150</v>
      </c>
    </row>
    <row r="31" spans="1:21" ht="25.5" x14ac:dyDescent="0.25">
      <c r="A31" s="174"/>
      <c r="B31" s="216"/>
      <c r="C31" s="159" t="s">
        <v>166</v>
      </c>
      <c r="D31" s="178"/>
      <c r="E31" s="237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x14ac:dyDescent="0.25">
      <c r="A32" s="174"/>
      <c r="B32" s="216"/>
      <c r="C32" s="159" t="s">
        <v>167</v>
      </c>
      <c r="D32" s="178"/>
      <c r="E32" s="237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ht="21" customHeight="1" x14ac:dyDescent="0.25">
      <c r="A33" s="174"/>
      <c r="B33" s="216"/>
      <c r="C33" s="159" t="s">
        <v>293</v>
      </c>
      <c r="D33" s="178"/>
      <c r="E33" s="237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pans="1:21" ht="22.5" customHeight="1" x14ac:dyDescent="0.25">
      <c r="A34" s="174"/>
      <c r="B34" s="216"/>
      <c r="C34" s="159" t="s">
        <v>168</v>
      </c>
      <c r="D34" s="178"/>
      <c r="E34" s="237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</row>
    <row r="35" spans="1:21" ht="25.5" x14ac:dyDescent="0.25">
      <c r="A35" s="174"/>
      <c r="B35" s="216"/>
      <c r="C35" s="159" t="s">
        <v>169</v>
      </c>
      <c r="D35" s="178"/>
      <c r="E35" s="237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</row>
    <row r="36" spans="1:21" ht="25.5" x14ac:dyDescent="0.25">
      <c r="A36" s="174"/>
      <c r="B36" s="216"/>
      <c r="C36" s="159" t="s">
        <v>75</v>
      </c>
      <c r="D36" s="178"/>
      <c r="E36" s="237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</row>
    <row r="37" spans="1:21" x14ac:dyDescent="0.25">
      <c r="A37" s="174"/>
      <c r="B37" s="216"/>
      <c r="C37" s="159" t="s">
        <v>170</v>
      </c>
      <c r="D37" s="178"/>
      <c r="E37" s="237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</row>
    <row r="38" spans="1:21" x14ac:dyDescent="0.25">
      <c r="A38" s="174"/>
      <c r="B38" s="216" t="s">
        <v>172</v>
      </c>
      <c r="C38" s="66" t="s">
        <v>171</v>
      </c>
      <c r="D38" s="178">
        <v>150</v>
      </c>
      <c r="E38" s="170">
        <v>6.4</v>
      </c>
      <c r="F38" s="170">
        <v>6.5</v>
      </c>
      <c r="G38" s="170">
        <v>35.5</v>
      </c>
      <c r="H38" s="170">
        <v>225.8</v>
      </c>
      <c r="I38" s="170">
        <v>0.18</v>
      </c>
      <c r="J38" s="170">
        <v>0.03</v>
      </c>
      <c r="K38" s="170">
        <v>21.3</v>
      </c>
      <c r="L38" s="170">
        <v>0.1</v>
      </c>
      <c r="M38" s="170">
        <v>0</v>
      </c>
      <c r="N38" s="170">
        <v>17</v>
      </c>
      <c r="O38" s="170">
        <v>121</v>
      </c>
      <c r="P38" s="170">
        <v>42</v>
      </c>
      <c r="Q38" s="170">
        <v>1.39</v>
      </c>
      <c r="R38" s="170">
        <v>104</v>
      </c>
      <c r="S38" s="170">
        <v>23</v>
      </c>
      <c r="T38" s="170">
        <v>1.46</v>
      </c>
      <c r="U38" s="170">
        <v>117</v>
      </c>
    </row>
    <row r="39" spans="1:21" ht="21.75" customHeight="1" x14ac:dyDescent="0.25">
      <c r="A39" s="174"/>
      <c r="B39" s="216"/>
      <c r="C39" s="159" t="s">
        <v>173</v>
      </c>
      <c r="D39" s="178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</row>
    <row r="40" spans="1:21" ht="29.25" customHeight="1" x14ac:dyDescent="0.25">
      <c r="A40" s="174"/>
      <c r="B40" s="216"/>
      <c r="C40" s="159" t="s">
        <v>174</v>
      </c>
      <c r="D40" s="178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</row>
    <row r="41" spans="1:21" ht="26.25" x14ac:dyDescent="0.25">
      <c r="A41" s="174"/>
      <c r="B41" s="216"/>
      <c r="C41" s="43" t="s">
        <v>62</v>
      </c>
      <c r="D41" s="178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</row>
    <row r="42" spans="1:21" x14ac:dyDescent="0.25">
      <c r="A42" s="174"/>
      <c r="B42" s="216"/>
      <c r="C42" s="43" t="s">
        <v>47</v>
      </c>
      <c r="D42" s="178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</row>
    <row r="43" spans="1:21" x14ac:dyDescent="0.25">
      <c r="A43" s="174"/>
      <c r="B43" s="155"/>
      <c r="C43" s="84" t="s">
        <v>21</v>
      </c>
      <c r="D43" s="153">
        <v>55</v>
      </c>
      <c r="E43" s="153">
        <v>5.87</v>
      </c>
      <c r="F43" s="153">
        <v>2.5</v>
      </c>
      <c r="G43" s="153">
        <v>26.15</v>
      </c>
      <c r="H43" s="153">
        <v>150.69999999999999</v>
      </c>
      <c r="I43" s="153">
        <v>0.22</v>
      </c>
      <c r="J43" s="102">
        <v>0.17</v>
      </c>
      <c r="K43" s="102">
        <v>0</v>
      </c>
      <c r="L43" s="153">
        <v>0</v>
      </c>
      <c r="M43" s="153">
        <v>0.11</v>
      </c>
      <c r="N43" s="153">
        <v>68.8</v>
      </c>
      <c r="O43" s="153">
        <v>70.95</v>
      </c>
      <c r="P43" s="153">
        <v>22.6</v>
      </c>
      <c r="Q43" s="153">
        <v>2.98</v>
      </c>
      <c r="R43" s="102">
        <v>77.599999999999994</v>
      </c>
      <c r="S43" s="102">
        <v>0</v>
      </c>
      <c r="T43" s="102">
        <v>5.8</v>
      </c>
      <c r="U43" s="102">
        <v>0</v>
      </c>
    </row>
    <row r="44" spans="1:21" x14ac:dyDescent="0.25">
      <c r="A44" s="174"/>
      <c r="B44" s="157"/>
      <c r="C44" s="84" t="s">
        <v>64</v>
      </c>
      <c r="D44" s="156">
        <v>25</v>
      </c>
      <c r="E44" s="156">
        <v>2.13</v>
      </c>
      <c r="F44" s="156">
        <v>0.83</v>
      </c>
      <c r="G44" s="156">
        <v>12.08</v>
      </c>
      <c r="H44" s="156">
        <v>64.8</v>
      </c>
      <c r="I44" s="156">
        <v>0.1</v>
      </c>
      <c r="J44" s="156">
        <v>0.08</v>
      </c>
      <c r="K44" s="156">
        <v>0</v>
      </c>
      <c r="L44" s="156">
        <v>0</v>
      </c>
      <c r="M44" s="156">
        <v>0.1</v>
      </c>
      <c r="N44" s="156">
        <v>37.25</v>
      </c>
      <c r="O44" s="156">
        <v>31.25</v>
      </c>
      <c r="P44" s="156">
        <v>10</v>
      </c>
      <c r="Q44" s="156">
        <v>0.7</v>
      </c>
      <c r="R44" s="156">
        <v>41.5</v>
      </c>
      <c r="S44" s="156">
        <v>0</v>
      </c>
      <c r="T44" s="156">
        <v>2.7</v>
      </c>
      <c r="U44" s="156">
        <v>12.7</v>
      </c>
    </row>
    <row r="45" spans="1:21" ht="29.25" customHeight="1" x14ac:dyDescent="0.25">
      <c r="A45" s="174"/>
      <c r="B45" s="175" t="s">
        <v>139</v>
      </c>
      <c r="C45" s="66" t="s">
        <v>140</v>
      </c>
      <c r="D45" s="200">
        <v>200</v>
      </c>
      <c r="E45" s="208">
        <v>0.15</v>
      </c>
      <c r="F45" s="208">
        <v>0.14000000000000001</v>
      </c>
      <c r="G45" s="208">
        <v>22.93</v>
      </c>
      <c r="H45" s="208">
        <v>41.5</v>
      </c>
      <c r="I45" s="208">
        <v>0.01</v>
      </c>
      <c r="J45" s="208">
        <v>0.1</v>
      </c>
      <c r="K45" s="208">
        <v>1.2</v>
      </c>
      <c r="L45" s="208">
        <v>0</v>
      </c>
      <c r="M45" s="208">
        <v>1.6</v>
      </c>
      <c r="N45" s="208">
        <v>58</v>
      </c>
      <c r="O45" s="208">
        <v>3.8</v>
      </c>
      <c r="P45" s="208">
        <v>3.1</v>
      </c>
      <c r="Q45" s="208">
        <v>0.79</v>
      </c>
      <c r="R45" s="208">
        <v>92.5</v>
      </c>
      <c r="S45" s="208">
        <v>0.8</v>
      </c>
      <c r="T45" s="208">
        <v>0.1</v>
      </c>
      <c r="U45" s="208">
        <v>3.2</v>
      </c>
    </row>
    <row r="46" spans="1:21" x14ac:dyDescent="0.25">
      <c r="A46" s="174"/>
      <c r="B46" s="176"/>
      <c r="C46" s="164" t="s">
        <v>144</v>
      </c>
      <c r="D46" s="207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</row>
    <row r="47" spans="1:21" x14ac:dyDescent="0.25">
      <c r="A47" s="174"/>
      <c r="B47" s="176"/>
      <c r="C47" s="162" t="s">
        <v>145</v>
      </c>
      <c r="D47" s="207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</row>
    <row r="48" spans="1:21" x14ac:dyDescent="0.25">
      <c r="A48" s="174"/>
      <c r="B48" s="177"/>
      <c r="C48" s="3" t="s">
        <v>28</v>
      </c>
      <c r="D48" s="201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</row>
    <row r="49" spans="1:21" ht="39" customHeight="1" x14ac:dyDescent="0.25">
      <c r="A49" s="174"/>
      <c r="B49" s="131" t="s">
        <v>241</v>
      </c>
      <c r="C49" s="84" t="s">
        <v>303</v>
      </c>
      <c r="D49" s="129">
        <v>60</v>
      </c>
      <c r="E49" s="120">
        <v>0.7</v>
      </c>
      <c r="F49" s="120">
        <v>0.1</v>
      </c>
      <c r="G49" s="120">
        <v>2.2999999999999998</v>
      </c>
      <c r="H49" s="120">
        <v>12.8</v>
      </c>
      <c r="I49" s="120">
        <v>0.04</v>
      </c>
      <c r="J49" s="120">
        <v>0.02</v>
      </c>
      <c r="K49" s="120">
        <v>79.8</v>
      </c>
      <c r="L49" s="120">
        <v>0</v>
      </c>
      <c r="M49" s="120">
        <v>15</v>
      </c>
      <c r="N49" s="120">
        <v>8.4</v>
      </c>
      <c r="O49" s="120">
        <v>16</v>
      </c>
      <c r="P49" s="120">
        <v>12</v>
      </c>
      <c r="Q49" s="120">
        <v>0.54</v>
      </c>
      <c r="R49" s="120">
        <v>174</v>
      </c>
      <c r="S49" s="120">
        <v>1.2</v>
      </c>
      <c r="T49" s="120">
        <v>0.24</v>
      </c>
      <c r="U49" s="120">
        <v>12</v>
      </c>
    </row>
    <row r="50" spans="1:21" x14ac:dyDescent="0.25">
      <c r="A50" s="174"/>
      <c r="B50" s="57"/>
      <c r="C50" s="66" t="s">
        <v>14</v>
      </c>
      <c r="D50" s="114">
        <f t="shared" ref="D50:U50" si="1">SUM(D21:D49)</f>
        <v>770</v>
      </c>
      <c r="E50" s="114">
        <f t="shared" si="1"/>
        <v>35.53</v>
      </c>
      <c r="F50" s="114">
        <f t="shared" si="1"/>
        <v>27.75</v>
      </c>
      <c r="G50" s="114">
        <f t="shared" si="1"/>
        <v>116.55999999999999</v>
      </c>
      <c r="H50" s="114">
        <f t="shared" si="1"/>
        <v>807.09999999999991</v>
      </c>
      <c r="I50" s="114">
        <f t="shared" si="1"/>
        <v>0.68</v>
      </c>
      <c r="J50" s="114">
        <f t="shared" si="1"/>
        <v>0.54</v>
      </c>
      <c r="K50" s="114">
        <f t="shared" si="1"/>
        <v>243.5</v>
      </c>
      <c r="L50" s="114">
        <f t="shared" si="1"/>
        <v>0.16</v>
      </c>
      <c r="M50" s="114">
        <f t="shared" si="1"/>
        <v>21.66</v>
      </c>
      <c r="N50" s="114">
        <f t="shared" si="1"/>
        <v>231.85</v>
      </c>
      <c r="O50" s="114">
        <f t="shared" si="1"/>
        <v>472.2</v>
      </c>
      <c r="P50" s="114">
        <f t="shared" si="1"/>
        <v>135.5</v>
      </c>
      <c r="Q50" s="114">
        <f t="shared" si="1"/>
        <v>9.6499999999999986</v>
      </c>
      <c r="R50" s="114">
        <f t="shared" si="1"/>
        <v>1110.5999999999999</v>
      </c>
      <c r="S50" s="114">
        <f t="shared" si="1"/>
        <v>55.6</v>
      </c>
      <c r="T50" s="114">
        <f t="shared" si="1"/>
        <v>14.189999999999998</v>
      </c>
      <c r="U50" s="114">
        <f t="shared" si="1"/>
        <v>521.9</v>
      </c>
    </row>
    <row r="51" spans="1:21" x14ac:dyDescent="0.25">
      <c r="A51" s="2"/>
      <c r="B51" s="2"/>
      <c r="C51" s="42" t="s">
        <v>43</v>
      </c>
      <c r="D51" s="4">
        <f>SUM(D20,D50)</f>
        <v>1435</v>
      </c>
      <c r="E51" s="4">
        <f t="shared" ref="E51:U51" si="2">SUM(E20,E50)</f>
        <v>56.61</v>
      </c>
      <c r="F51" s="4">
        <f t="shared" si="2"/>
        <v>54.28</v>
      </c>
      <c r="G51" s="4">
        <f t="shared" si="2"/>
        <v>201.01999999999998</v>
      </c>
      <c r="H51" s="4">
        <f t="shared" si="2"/>
        <v>1468.61</v>
      </c>
      <c r="I51" s="4">
        <f t="shared" si="2"/>
        <v>1.1100000000000001</v>
      </c>
      <c r="J51" s="4">
        <f t="shared" si="2"/>
        <v>0.98599999999999999</v>
      </c>
      <c r="K51" s="4">
        <f t="shared" si="2"/>
        <v>353.94</v>
      </c>
      <c r="L51" s="4">
        <f t="shared" si="2"/>
        <v>5.09</v>
      </c>
      <c r="M51" s="4">
        <f t="shared" si="2"/>
        <v>41.95</v>
      </c>
      <c r="N51" s="4">
        <f t="shared" si="2"/>
        <v>865</v>
      </c>
      <c r="O51" s="4">
        <f t="shared" si="2"/>
        <v>960.35</v>
      </c>
      <c r="P51" s="4">
        <f t="shared" si="2"/>
        <v>237.3</v>
      </c>
      <c r="Q51" s="4">
        <f t="shared" si="2"/>
        <v>16.36</v>
      </c>
      <c r="R51" s="4">
        <f t="shared" si="2"/>
        <v>1622.8</v>
      </c>
      <c r="S51" s="4">
        <f t="shared" si="2"/>
        <v>107.6</v>
      </c>
      <c r="T51" s="4">
        <f t="shared" si="2"/>
        <v>32.17</v>
      </c>
      <c r="U51" s="4">
        <f t="shared" si="2"/>
        <v>579.83999999999992</v>
      </c>
    </row>
  </sheetData>
  <mergeCells count="143">
    <mergeCell ref="U15:U16"/>
    <mergeCell ref="U45:U48"/>
    <mergeCell ref="B38:B42"/>
    <mergeCell ref="D38:D42"/>
    <mergeCell ref="E38:E42"/>
    <mergeCell ref="F38:F42"/>
    <mergeCell ref="G38:G42"/>
    <mergeCell ref="H38:H42"/>
    <mergeCell ref="I38:I42"/>
    <mergeCell ref="J38:J42"/>
    <mergeCell ref="K38:K42"/>
    <mergeCell ref="B45:B48"/>
    <mergeCell ref="D45:D48"/>
    <mergeCell ref="E45:E48"/>
    <mergeCell ref="F45:F48"/>
    <mergeCell ref="G45:G48"/>
    <mergeCell ref="H45:H48"/>
    <mergeCell ref="I45:I48"/>
    <mergeCell ref="J45:J48"/>
    <mergeCell ref="K45:K48"/>
    <mergeCell ref="L45:L48"/>
    <mergeCell ref="M45:M48"/>
    <mergeCell ref="N45:N48"/>
    <mergeCell ref="O45:O48"/>
    <mergeCell ref="Q5:Q11"/>
    <mergeCell ref="R5:R11"/>
    <mergeCell ref="S5:S11"/>
    <mergeCell ref="K12:K13"/>
    <mergeCell ref="L12:L13"/>
    <mergeCell ref="M12:M13"/>
    <mergeCell ref="N12:N13"/>
    <mergeCell ref="O12:O13"/>
    <mergeCell ref="T21:T29"/>
    <mergeCell ref="P12:P13"/>
    <mergeCell ref="Q12:Q13"/>
    <mergeCell ref="R12:R13"/>
    <mergeCell ref="S12:S13"/>
    <mergeCell ref="T12:T13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2:U2"/>
    <mergeCell ref="B3:B4"/>
    <mergeCell ref="C3:C4"/>
    <mergeCell ref="D3:D4"/>
    <mergeCell ref="E3:G3"/>
    <mergeCell ref="H3:H4"/>
    <mergeCell ref="I3:M3"/>
    <mergeCell ref="N3:U3"/>
    <mergeCell ref="N5:N11"/>
    <mergeCell ref="H5:H11"/>
    <mergeCell ref="I5:I11"/>
    <mergeCell ref="J5:J11"/>
    <mergeCell ref="K5:K11"/>
    <mergeCell ref="L5:L11"/>
    <mergeCell ref="M5:M11"/>
    <mergeCell ref="B5:B11"/>
    <mergeCell ref="D5:D11"/>
    <mergeCell ref="E5:E11"/>
    <mergeCell ref="F5:F11"/>
    <mergeCell ref="G5:G11"/>
    <mergeCell ref="T5:T11"/>
    <mergeCell ref="U5:U11"/>
    <mergeCell ref="O5:O11"/>
    <mergeCell ref="P5:P11"/>
    <mergeCell ref="A5:A20"/>
    <mergeCell ref="B12:B13"/>
    <mergeCell ref="D12:D13"/>
    <mergeCell ref="E12:E13"/>
    <mergeCell ref="F12:F13"/>
    <mergeCell ref="G12:G13"/>
    <mergeCell ref="H12:H13"/>
    <mergeCell ref="I12:I13"/>
    <mergeCell ref="J12:J13"/>
    <mergeCell ref="B15:B16"/>
    <mergeCell ref="D15:D16"/>
    <mergeCell ref="E15:E16"/>
    <mergeCell ref="F15:F16"/>
    <mergeCell ref="G15:G16"/>
    <mergeCell ref="H15:H16"/>
    <mergeCell ref="I15:I16"/>
    <mergeCell ref="J15:J16"/>
    <mergeCell ref="U12:U13"/>
    <mergeCell ref="A21:A50"/>
    <mergeCell ref="B21:B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M21:M29"/>
    <mergeCell ref="N21:N29"/>
    <mergeCell ref="O21:O29"/>
    <mergeCell ref="P21:P29"/>
    <mergeCell ref="Q21:Q29"/>
    <mergeCell ref="R21:R29"/>
    <mergeCell ref="S21:S29"/>
    <mergeCell ref="U21:U29"/>
    <mergeCell ref="B30:B37"/>
    <mergeCell ref="D30:D37"/>
    <mergeCell ref="E30:E37"/>
    <mergeCell ref="F30:F37"/>
    <mergeCell ref="G30:G37"/>
    <mergeCell ref="H30:H37"/>
    <mergeCell ref="I30:I37"/>
    <mergeCell ref="J30:J37"/>
    <mergeCell ref="K30:K37"/>
    <mergeCell ref="L30:L37"/>
    <mergeCell ref="M30:M37"/>
    <mergeCell ref="N30:N37"/>
    <mergeCell ref="O30:O37"/>
    <mergeCell ref="U30:U37"/>
    <mergeCell ref="L38:L42"/>
    <mergeCell ref="M38:M42"/>
    <mergeCell ref="N38:N42"/>
    <mergeCell ref="O38:O42"/>
    <mergeCell ref="P38:P42"/>
    <mergeCell ref="Q38:Q42"/>
    <mergeCell ref="R38:R42"/>
    <mergeCell ref="S38:S42"/>
    <mergeCell ref="T38:T42"/>
    <mergeCell ref="U38:U42"/>
    <mergeCell ref="P45:P48"/>
    <mergeCell ref="Q45:Q48"/>
    <mergeCell ref="R45:R48"/>
    <mergeCell ref="S45:S48"/>
    <mergeCell ref="T45:T48"/>
    <mergeCell ref="P30:P37"/>
    <mergeCell ref="Q30:Q37"/>
    <mergeCell ref="R30:R37"/>
    <mergeCell ref="S30:S37"/>
    <mergeCell ref="T30:T37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28" workbookViewId="0">
      <selection activeCell="D51" sqref="D51:U51"/>
    </sheetView>
  </sheetViews>
  <sheetFormatPr defaultRowHeight="15" x14ac:dyDescent="0.25"/>
  <cols>
    <col min="1" max="1" width="5" customWidth="1"/>
    <col min="2" max="2" width="11.28515625" customWidth="1"/>
    <col min="3" max="3" width="25.140625" style="45" customWidth="1"/>
    <col min="4" max="4" width="7.28515625" customWidth="1"/>
    <col min="5" max="5" width="6.7109375" customWidth="1"/>
    <col min="6" max="6" width="7.5703125" customWidth="1"/>
    <col min="7" max="7" width="7" customWidth="1"/>
    <col min="8" max="8" width="7.5703125" customWidth="1"/>
    <col min="9" max="9" width="6.7109375" customWidth="1"/>
    <col min="10" max="10" width="5.85546875" customWidth="1"/>
    <col min="11" max="11" width="6.7109375" customWidth="1"/>
    <col min="12" max="12" width="7.140625" customWidth="1"/>
    <col min="13" max="13" width="6.28515625" customWidth="1"/>
    <col min="14" max="14" width="6.140625" customWidth="1"/>
    <col min="15" max="15" width="7" customWidth="1"/>
    <col min="16" max="16" width="7.28515625" customWidth="1"/>
    <col min="17" max="17" width="6.28515625" customWidth="1"/>
    <col min="18" max="18" width="6.42578125" customWidth="1"/>
    <col min="19" max="19" width="7.28515625" customWidth="1"/>
    <col min="20" max="20" width="5.42578125" customWidth="1"/>
    <col min="21" max="21" width="6.7109375" customWidth="1"/>
  </cols>
  <sheetData>
    <row r="1" spans="1:21" x14ac:dyDescent="0.25">
      <c r="C1" s="45" t="s">
        <v>218</v>
      </c>
    </row>
    <row r="2" spans="1:21" ht="15.75" x14ac:dyDescent="0.25">
      <c r="A2" s="240" t="s">
        <v>332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1" ht="28.15" customHeight="1" x14ac:dyDescent="0.25">
      <c r="A3" s="178" t="s">
        <v>0</v>
      </c>
      <c r="B3" s="178" t="s">
        <v>1</v>
      </c>
      <c r="C3" s="178"/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25.15" customHeight="1" x14ac:dyDescent="0.25">
      <c r="A4" s="200"/>
      <c r="B4" s="200"/>
      <c r="C4" s="200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5.5" x14ac:dyDescent="0.25">
      <c r="A5" s="174" t="s">
        <v>8</v>
      </c>
      <c r="B5" s="190" t="s">
        <v>221</v>
      </c>
      <c r="C5" s="84" t="s">
        <v>220</v>
      </c>
      <c r="D5" s="193">
        <v>200</v>
      </c>
      <c r="E5" s="193">
        <v>6.8</v>
      </c>
      <c r="F5" s="193">
        <v>7.5</v>
      </c>
      <c r="G5" s="193">
        <v>54.7</v>
      </c>
      <c r="H5" s="193">
        <v>192.6</v>
      </c>
      <c r="I5" s="193">
        <v>0.14000000000000001</v>
      </c>
      <c r="J5" s="193">
        <v>0.17</v>
      </c>
      <c r="K5" s="193">
        <v>29.1</v>
      </c>
      <c r="L5" s="193">
        <v>7.0000000000000007E-2</v>
      </c>
      <c r="M5" s="193">
        <v>0.61</v>
      </c>
      <c r="N5" s="193">
        <v>146</v>
      </c>
      <c r="O5" s="193">
        <v>188</v>
      </c>
      <c r="P5" s="193">
        <v>46</v>
      </c>
      <c r="Q5" s="193">
        <v>1.2</v>
      </c>
      <c r="R5" s="193">
        <v>237</v>
      </c>
      <c r="S5" s="193">
        <v>52</v>
      </c>
      <c r="T5" s="193">
        <v>9.9499999999999993</v>
      </c>
      <c r="U5" s="193">
        <v>50</v>
      </c>
    </row>
    <row r="6" spans="1:21" x14ac:dyDescent="0.25">
      <c r="A6" s="174"/>
      <c r="B6" s="191"/>
      <c r="C6" s="165" t="s">
        <v>222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</row>
    <row r="7" spans="1:21" x14ac:dyDescent="0.25">
      <c r="A7" s="174"/>
      <c r="B7" s="191"/>
      <c r="C7" s="165" t="s">
        <v>223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</row>
    <row r="8" spans="1:21" x14ac:dyDescent="0.25">
      <c r="A8" s="174"/>
      <c r="B8" s="191"/>
      <c r="C8" s="165" t="s">
        <v>224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</row>
    <row r="9" spans="1:21" x14ac:dyDescent="0.25">
      <c r="A9" s="174"/>
      <c r="B9" s="191"/>
      <c r="C9" s="165" t="s">
        <v>225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</row>
    <row r="10" spans="1:21" x14ac:dyDescent="0.25">
      <c r="A10" s="174"/>
      <c r="B10" s="191"/>
      <c r="C10" s="165" t="s">
        <v>210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</row>
    <row r="11" spans="1:21" x14ac:dyDescent="0.25">
      <c r="A11" s="174"/>
      <c r="B11" s="192"/>
      <c r="C11" s="165" t="s">
        <v>9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</row>
    <row r="12" spans="1:21" x14ac:dyDescent="0.25">
      <c r="A12" s="174"/>
      <c r="B12" s="190" t="s">
        <v>226</v>
      </c>
      <c r="C12" s="84" t="s">
        <v>219</v>
      </c>
      <c r="D12" s="179">
        <v>15</v>
      </c>
      <c r="E12" s="179">
        <v>3.5</v>
      </c>
      <c r="F12" s="179">
        <v>4.4000000000000004</v>
      </c>
      <c r="G12" s="179">
        <v>0</v>
      </c>
      <c r="H12" s="179">
        <v>53.8</v>
      </c>
      <c r="I12" s="179">
        <v>0.01</v>
      </c>
      <c r="J12" s="179">
        <v>0.05</v>
      </c>
      <c r="K12" s="179">
        <v>39</v>
      </c>
      <c r="L12" s="179">
        <v>0.15</v>
      </c>
      <c r="M12" s="179">
        <v>0.11</v>
      </c>
      <c r="N12" s="179">
        <v>132</v>
      </c>
      <c r="O12" s="179">
        <v>75</v>
      </c>
      <c r="P12" s="179">
        <v>5.3</v>
      </c>
      <c r="Q12" s="179">
        <v>0.15</v>
      </c>
      <c r="R12" s="179">
        <v>13</v>
      </c>
      <c r="S12" s="179">
        <v>0</v>
      </c>
      <c r="T12" s="179">
        <v>2.1800000000000002</v>
      </c>
      <c r="U12" s="179">
        <v>0</v>
      </c>
    </row>
    <row r="13" spans="1:21" x14ac:dyDescent="0.25">
      <c r="A13" s="174"/>
      <c r="B13" s="192"/>
      <c r="C13" s="137" t="s">
        <v>227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</row>
    <row r="14" spans="1:21" x14ac:dyDescent="0.25">
      <c r="A14" s="174"/>
      <c r="B14" s="131" t="s">
        <v>202</v>
      </c>
      <c r="C14" s="133" t="s">
        <v>42</v>
      </c>
      <c r="D14" s="130">
        <v>15</v>
      </c>
      <c r="E14" s="129">
        <v>0.15</v>
      </c>
      <c r="F14" s="129">
        <v>10.8</v>
      </c>
      <c r="G14" s="129">
        <v>0.15</v>
      </c>
      <c r="H14" s="129">
        <v>99.15</v>
      </c>
      <c r="I14" s="129">
        <v>0</v>
      </c>
      <c r="J14" s="129">
        <v>1.4999999999999999E-2</v>
      </c>
      <c r="K14" s="129">
        <v>67.5</v>
      </c>
      <c r="L14" s="129">
        <v>0.2</v>
      </c>
      <c r="M14" s="129">
        <v>0</v>
      </c>
      <c r="N14" s="129">
        <v>3.6</v>
      </c>
      <c r="O14" s="129">
        <v>4.5</v>
      </c>
      <c r="P14" s="129">
        <v>0</v>
      </c>
      <c r="Q14" s="129">
        <v>0.03</v>
      </c>
      <c r="R14" s="129">
        <v>4.5</v>
      </c>
      <c r="S14" s="129">
        <v>0</v>
      </c>
      <c r="T14" s="129">
        <v>0.15</v>
      </c>
      <c r="U14" s="129">
        <v>4.4999999999999998E-2</v>
      </c>
    </row>
    <row r="15" spans="1:21" x14ac:dyDescent="0.25">
      <c r="A15" s="174"/>
      <c r="B15" s="157"/>
      <c r="C15" s="84" t="s">
        <v>10</v>
      </c>
      <c r="D15" s="156">
        <v>35</v>
      </c>
      <c r="E15" s="156">
        <v>3.73</v>
      </c>
      <c r="F15" s="156">
        <v>1.6</v>
      </c>
      <c r="G15" s="156">
        <v>16.600000000000001</v>
      </c>
      <c r="H15" s="156">
        <v>95.8</v>
      </c>
      <c r="I15" s="156">
        <v>0.14000000000000001</v>
      </c>
      <c r="J15" s="156">
        <v>0.1</v>
      </c>
      <c r="K15" s="156">
        <v>0</v>
      </c>
      <c r="L15" s="156">
        <v>0</v>
      </c>
      <c r="M15" s="156">
        <v>7.0000000000000007E-2</v>
      </c>
      <c r="N15" s="156">
        <v>43.7</v>
      </c>
      <c r="O15" s="156">
        <v>45.1</v>
      </c>
      <c r="P15" s="156">
        <v>14.3</v>
      </c>
      <c r="Q15" s="156">
        <v>1.26</v>
      </c>
      <c r="R15" s="156">
        <v>49.3</v>
      </c>
      <c r="S15" s="156">
        <v>0</v>
      </c>
      <c r="T15" s="156">
        <v>3.1</v>
      </c>
      <c r="U15" s="156">
        <v>0</v>
      </c>
    </row>
    <row r="16" spans="1:21" x14ac:dyDescent="0.25">
      <c r="A16" s="174"/>
      <c r="B16" s="157"/>
      <c r="C16" s="84" t="s">
        <v>64</v>
      </c>
      <c r="D16" s="156">
        <v>25</v>
      </c>
      <c r="E16" s="156">
        <v>2.13</v>
      </c>
      <c r="F16" s="156">
        <v>0.83</v>
      </c>
      <c r="G16" s="156">
        <v>12.08</v>
      </c>
      <c r="H16" s="156">
        <v>64.8</v>
      </c>
      <c r="I16" s="156">
        <v>0.1</v>
      </c>
      <c r="J16" s="156">
        <v>0.08</v>
      </c>
      <c r="K16" s="156">
        <v>0</v>
      </c>
      <c r="L16" s="156">
        <v>0</v>
      </c>
      <c r="M16" s="156">
        <v>0.1</v>
      </c>
      <c r="N16" s="156">
        <v>37.25</v>
      </c>
      <c r="O16" s="156">
        <v>31.25</v>
      </c>
      <c r="P16" s="156">
        <v>10</v>
      </c>
      <c r="Q16" s="156">
        <v>0.7</v>
      </c>
      <c r="R16" s="156">
        <v>41.5</v>
      </c>
      <c r="S16" s="156">
        <v>0</v>
      </c>
      <c r="T16" s="156">
        <v>2.7</v>
      </c>
      <c r="U16" s="156">
        <v>12.7</v>
      </c>
    </row>
    <row r="17" spans="1:21" x14ac:dyDescent="0.25">
      <c r="A17" s="174"/>
      <c r="B17" s="175" t="s">
        <v>91</v>
      </c>
      <c r="C17" s="47" t="s">
        <v>22</v>
      </c>
      <c r="D17" s="218">
        <v>200</v>
      </c>
      <c r="E17" s="218">
        <v>0.3</v>
      </c>
      <c r="F17" s="218">
        <v>0</v>
      </c>
      <c r="G17" s="218">
        <v>6.7</v>
      </c>
      <c r="H17" s="218">
        <v>27.9</v>
      </c>
      <c r="I17" s="218">
        <v>0</v>
      </c>
      <c r="J17" s="218">
        <v>0.01</v>
      </c>
      <c r="K17" s="218">
        <v>0.38</v>
      </c>
      <c r="L17" s="218">
        <v>0</v>
      </c>
      <c r="M17" s="218">
        <v>1.1599999999999999</v>
      </c>
      <c r="N17" s="218">
        <v>6.9</v>
      </c>
      <c r="O17" s="218">
        <v>8.5</v>
      </c>
      <c r="P17" s="218">
        <v>4.5999999999999996</v>
      </c>
      <c r="Q17" s="218">
        <v>0.77</v>
      </c>
      <c r="R17" s="218">
        <v>30.2</v>
      </c>
      <c r="S17" s="218">
        <v>0</v>
      </c>
      <c r="T17" s="218">
        <v>0.02</v>
      </c>
      <c r="U17" s="218">
        <v>0.7</v>
      </c>
    </row>
    <row r="18" spans="1:21" x14ac:dyDescent="0.25">
      <c r="A18" s="174"/>
      <c r="B18" s="176"/>
      <c r="C18" s="48" t="s">
        <v>92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</row>
    <row r="19" spans="1:21" x14ac:dyDescent="0.25">
      <c r="A19" s="174"/>
      <c r="B19" s="176"/>
      <c r="C19" s="48" t="s">
        <v>93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</row>
    <row r="20" spans="1:21" x14ac:dyDescent="0.25">
      <c r="A20" s="174"/>
      <c r="B20" s="176"/>
      <c r="C20" s="48" t="s">
        <v>94</v>
      </c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</row>
    <row r="21" spans="1:21" x14ac:dyDescent="0.25">
      <c r="A21" s="174"/>
      <c r="B21" s="177"/>
      <c r="C21" s="48" t="s">
        <v>95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</row>
    <row r="22" spans="1:21" ht="25.5" x14ac:dyDescent="0.25">
      <c r="A22" s="174"/>
      <c r="B22" s="154" t="s">
        <v>63</v>
      </c>
      <c r="C22" s="84" t="s">
        <v>49</v>
      </c>
      <c r="D22" s="153">
        <v>180</v>
      </c>
      <c r="E22" s="153">
        <v>2.7</v>
      </c>
      <c r="F22" s="153">
        <v>0.9</v>
      </c>
      <c r="G22" s="153">
        <v>37.799999999999997</v>
      </c>
      <c r="H22" s="153">
        <v>171</v>
      </c>
      <c r="I22" s="153">
        <v>7.0000000000000007E-2</v>
      </c>
      <c r="J22" s="153">
        <v>0.08</v>
      </c>
      <c r="K22" s="153">
        <v>0</v>
      </c>
      <c r="L22" s="153">
        <v>0</v>
      </c>
      <c r="M22" s="153">
        <v>18</v>
      </c>
      <c r="N22" s="153">
        <v>14.4</v>
      </c>
      <c r="O22" s="153">
        <v>50.4</v>
      </c>
      <c r="P22" s="153">
        <v>75.599999999999994</v>
      </c>
      <c r="Q22" s="153">
        <v>1.1000000000000001</v>
      </c>
      <c r="R22" s="153">
        <v>126</v>
      </c>
      <c r="S22" s="153">
        <v>0</v>
      </c>
      <c r="T22" s="153">
        <v>0</v>
      </c>
      <c r="U22" s="153">
        <v>5.94</v>
      </c>
    </row>
    <row r="23" spans="1:21" x14ac:dyDescent="0.25">
      <c r="A23" s="174"/>
      <c r="B23" s="131"/>
      <c r="C23" s="133" t="s">
        <v>14</v>
      </c>
      <c r="D23" s="20">
        <f t="shared" ref="D23:U23" si="0">SUM(D5:D22)</f>
        <v>670</v>
      </c>
      <c r="E23" s="20">
        <f t="shared" si="0"/>
        <v>19.310000000000002</v>
      </c>
      <c r="F23" s="20">
        <f t="shared" si="0"/>
        <v>26.03</v>
      </c>
      <c r="G23" s="20">
        <f t="shared" si="0"/>
        <v>128.03</v>
      </c>
      <c r="H23" s="20">
        <f t="shared" si="0"/>
        <v>705.05</v>
      </c>
      <c r="I23" s="20">
        <f t="shared" si="0"/>
        <v>0.46</v>
      </c>
      <c r="J23" s="20">
        <f t="shared" si="0"/>
        <v>0.50500000000000012</v>
      </c>
      <c r="K23" s="20">
        <f t="shared" si="0"/>
        <v>135.97999999999999</v>
      </c>
      <c r="L23" s="20">
        <f t="shared" si="0"/>
        <v>0.42000000000000004</v>
      </c>
      <c r="M23" s="20">
        <f t="shared" si="0"/>
        <v>20.05</v>
      </c>
      <c r="N23" s="20">
        <f t="shared" si="0"/>
        <v>383.84999999999997</v>
      </c>
      <c r="O23" s="20">
        <f t="shared" si="0"/>
        <v>402.75</v>
      </c>
      <c r="P23" s="20">
        <f t="shared" si="0"/>
        <v>155.79999999999998</v>
      </c>
      <c r="Q23" s="20">
        <f t="shared" si="0"/>
        <v>5.2099999999999991</v>
      </c>
      <c r="R23" s="20">
        <f t="shared" si="0"/>
        <v>501.5</v>
      </c>
      <c r="S23" s="20">
        <f t="shared" si="0"/>
        <v>52</v>
      </c>
      <c r="T23" s="20">
        <f t="shared" si="0"/>
        <v>18.099999999999998</v>
      </c>
      <c r="U23" s="20">
        <f t="shared" si="0"/>
        <v>69.385000000000005</v>
      </c>
    </row>
    <row r="24" spans="1:21" ht="25.5" customHeight="1" x14ac:dyDescent="0.25">
      <c r="A24" s="174" t="s">
        <v>15</v>
      </c>
      <c r="B24" s="216" t="s">
        <v>108</v>
      </c>
      <c r="C24" s="163" t="s">
        <v>29</v>
      </c>
      <c r="D24" s="178">
        <v>200</v>
      </c>
      <c r="E24" s="170">
        <v>1.87</v>
      </c>
      <c r="F24" s="170">
        <v>3.11</v>
      </c>
      <c r="G24" s="170">
        <v>10.9</v>
      </c>
      <c r="H24" s="170">
        <v>79.03</v>
      </c>
      <c r="I24" s="170">
        <v>0.13</v>
      </c>
      <c r="J24" s="182">
        <v>0.1</v>
      </c>
      <c r="K24" s="182">
        <v>0.05</v>
      </c>
      <c r="L24" s="182">
        <v>7</v>
      </c>
      <c r="M24" s="170">
        <v>0</v>
      </c>
      <c r="N24" s="170">
        <v>22</v>
      </c>
      <c r="O24" s="170">
        <v>80.400000000000006</v>
      </c>
      <c r="P24" s="170">
        <v>29</v>
      </c>
      <c r="Q24" s="170">
        <v>1.2</v>
      </c>
      <c r="R24" s="182">
        <v>350</v>
      </c>
      <c r="S24" s="182">
        <v>14</v>
      </c>
      <c r="T24" s="182">
        <v>1.5</v>
      </c>
      <c r="U24" s="170">
        <v>228.8</v>
      </c>
    </row>
    <row r="25" spans="1:21" x14ac:dyDescent="0.25">
      <c r="A25" s="174"/>
      <c r="B25" s="216"/>
      <c r="C25" s="162" t="s">
        <v>30</v>
      </c>
      <c r="D25" s="178"/>
      <c r="E25" s="170"/>
      <c r="F25" s="170"/>
      <c r="G25" s="170"/>
      <c r="H25" s="170"/>
      <c r="I25" s="170"/>
      <c r="J25" s="183"/>
      <c r="K25" s="183"/>
      <c r="L25" s="183"/>
      <c r="M25" s="170"/>
      <c r="N25" s="170"/>
      <c r="O25" s="170"/>
      <c r="P25" s="170"/>
      <c r="Q25" s="170"/>
      <c r="R25" s="183"/>
      <c r="S25" s="183"/>
      <c r="T25" s="183"/>
      <c r="U25" s="170"/>
    </row>
    <row r="26" spans="1:21" x14ac:dyDescent="0.25">
      <c r="A26" s="174"/>
      <c r="B26" s="216"/>
      <c r="C26" s="162" t="s">
        <v>31</v>
      </c>
      <c r="D26" s="178"/>
      <c r="E26" s="170"/>
      <c r="F26" s="170"/>
      <c r="G26" s="170"/>
      <c r="H26" s="170"/>
      <c r="I26" s="170"/>
      <c r="J26" s="183"/>
      <c r="K26" s="183"/>
      <c r="L26" s="183"/>
      <c r="M26" s="170"/>
      <c r="N26" s="170"/>
      <c r="O26" s="170"/>
      <c r="P26" s="170"/>
      <c r="Q26" s="170"/>
      <c r="R26" s="183"/>
      <c r="S26" s="183"/>
      <c r="T26" s="183"/>
      <c r="U26" s="170"/>
    </row>
    <row r="27" spans="1:21" x14ac:dyDescent="0.25">
      <c r="A27" s="174"/>
      <c r="B27" s="216"/>
      <c r="C27" s="162" t="s">
        <v>16</v>
      </c>
      <c r="D27" s="178"/>
      <c r="E27" s="170"/>
      <c r="F27" s="170"/>
      <c r="G27" s="170"/>
      <c r="H27" s="170"/>
      <c r="I27" s="170"/>
      <c r="J27" s="183"/>
      <c r="K27" s="183"/>
      <c r="L27" s="183"/>
      <c r="M27" s="170"/>
      <c r="N27" s="170"/>
      <c r="O27" s="170"/>
      <c r="P27" s="170"/>
      <c r="Q27" s="170"/>
      <c r="R27" s="183"/>
      <c r="S27" s="183"/>
      <c r="T27" s="183"/>
      <c r="U27" s="170"/>
    </row>
    <row r="28" spans="1:21" x14ac:dyDescent="0.25">
      <c r="A28" s="174"/>
      <c r="B28" s="216"/>
      <c r="C28" s="162" t="s">
        <v>109</v>
      </c>
      <c r="D28" s="178"/>
      <c r="E28" s="170"/>
      <c r="F28" s="170"/>
      <c r="G28" s="170"/>
      <c r="H28" s="170"/>
      <c r="I28" s="170"/>
      <c r="J28" s="183"/>
      <c r="K28" s="183"/>
      <c r="L28" s="183"/>
      <c r="M28" s="170"/>
      <c r="N28" s="170"/>
      <c r="O28" s="170"/>
      <c r="P28" s="170"/>
      <c r="Q28" s="170"/>
      <c r="R28" s="183"/>
      <c r="S28" s="183"/>
      <c r="T28" s="183"/>
      <c r="U28" s="170"/>
    </row>
    <row r="29" spans="1:21" x14ac:dyDescent="0.25">
      <c r="A29" s="174"/>
      <c r="B29" s="216"/>
      <c r="C29" s="162" t="s">
        <v>110</v>
      </c>
      <c r="D29" s="178"/>
      <c r="E29" s="170"/>
      <c r="F29" s="170"/>
      <c r="G29" s="170"/>
      <c r="H29" s="170"/>
      <c r="I29" s="170"/>
      <c r="J29" s="183"/>
      <c r="K29" s="183"/>
      <c r="L29" s="183"/>
      <c r="M29" s="170"/>
      <c r="N29" s="170"/>
      <c r="O29" s="170"/>
      <c r="P29" s="170"/>
      <c r="Q29" s="170"/>
      <c r="R29" s="183"/>
      <c r="S29" s="183"/>
      <c r="T29" s="183"/>
      <c r="U29" s="170"/>
    </row>
    <row r="30" spans="1:21" x14ac:dyDescent="0.25">
      <c r="A30" s="174"/>
      <c r="B30" s="216"/>
      <c r="C30" s="162" t="s">
        <v>111</v>
      </c>
      <c r="D30" s="178"/>
      <c r="E30" s="170"/>
      <c r="F30" s="170"/>
      <c r="G30" s="170"/>
      <c r="H30" s="170"/>
      <c r="I30" s="170"/>
      <c r="J30" s="183"/>
      <c r="K30" s="183"/>
      <c r="L30" s="183"/>
      <c r="M30" s="170"/>
      <c r="N30" s="170"/>
      <c r="O30" s="170"/>
      <c r="P30" s="170"/>
      <c r="Q30" s="170"/>
      <c r="R30" s="183"/>
      <c r="S30" s="183"/>
      <c r="T30" s="183"/>
      <c r="U30" s="170"/>
    </row>
    <row r="31" spans="1:21" x14ac:dyDescent="0.25">
      <c r="A31" s="174"/>
      <c r="B31" s="216"/>
      <c r="C31" s="162" t="s">
        <v>112</v>
      </c>
      <c r="D31" s="178"/>
      <c r="E31" s="170"/>
      <c r="F31" s="170"/>
      <c r="G31" s="170"/>
      <c r="H31" s="170"/>
      <c r="I31" s="170"/>
      <c r="J31" s="183"/>
      <c r="K31" s="183"/>
      <c r="L31" s="183"/>
      <c r="M31" s="170"/>
      <c r="N31" s="170"/>
      <c r="O31" s="170"/>
      <c r="P31" s="170"/>
      <c r="Q31" s="170"/>
      <c r="R31" s="183"/>
      <c r="S31" s="183"/>
      <c r="T31" s="183"/>
      <c r="U31" s="170"/>
    </row>
    <row r="32" spans="1:21" ht="32.25" customHeight="1" x14ac:dyDescent="0.25">
      <c r="A32" s="174"/>
      <c r="B32" s="175" t="s">
        <v>351</v>
      </c>
      <c r="C32" s="42" t="s">
        <v>350</v>
      </c>
      <c r="D32" s="233">
        <v>130</v>
      </c>
      <c r="E32" s="171">
        <v>26.8</v>
      </c>
      <c r="F32" s="171">
        <v>25.2</v>
      </c>
      <c r="G32" s="171">
        <v>10.6</v>
      </c>
      <c r="H32" s="171">
        <v>348.4</v>
      </c>
      <c r="I32" s="171">
        <v>0.34</v>
      </c>
      <c r="J32" s="171">
        <v>2.66</v>
      </c>
      <c r="K32" s="171">
        <v>175.62</v>
      </c>
      <c r="L32" s="171">
        <v>0.04</v>
      </c>
      <c r="M32" s="171">
        <v>19.86</v>
      </c>
      <c r="N32" s="185">
        <v>62</v>
      </c>
      <c r="O32" s="185">
        <v>442</v>
      </c>
      <c r="P32" s="185">
        <v>28</v>
      </c>
      <c r="Q32" s="185">
        <v>9.08</v>
      </c>
      <c r="R32" s="185">
        <v>400</v>
      </c>
      <c r="S32" s="185">
        <v>118</v>
      </c>
      <c r="T32" s="185">
        <v>52.6</v>
      </c>
      <c r="U32" s="185">
        <v>352</v>
      </c>
    </row>
    <row r="33" spans="1:21" x14ac:dyDescent="0.25">
      <c r="A33" s="174"/>
      <c r="B33" s="176"/>
      <c r="C33" s="43" t="s">
        <v>352</v>
      </c>
      <c r="D33" s="234"/>
      <c r="E33" s="172"/>
      <c r="F33" s="172"/>
      <c r="G33" s="172"/>
      <c r="H33" s="172"/>
      <c r="I33" s="172"/>
      <c r="J33" s="172"/>
      <c r="K33" s="172"/>
      <c r="L33" s="172"/>
      <c r="M33" s="172"/>
      <c r="N33" s="185"/>
      <c r="O33" s="185"/>
      <c r="P33" s="185"/>
      <c r="Q33" s="185"/>
      <c r="R33" s="185"/>
      <c r="S33" s="185"/>
      <c r="T33" s="185"/>
      <c r="U33" s="185"/>
    </row>
    <row r="34" spans="1:21" x14ac:dyDescent="0.25">
      <c r="A34" s="174"/>
      <c r="B34" s="176"/>
      <c r="C34" s="45" t="s">
        <v>353</v>
      </c>
      <c r="D34" s="234"/>
      <c r="E34" s="172"/>
      <c r="F34" s="172"/>
      <c r="G34" s="172"/>
      <c r="H34" s="172"/>
      <c r="I34" s="172"/>
      <c r="J34" s="172"/>
      <c r="K34" s="172"/>
      <c r="L34" s="172"/>
      <c r="M34" s="172"/>
      <c r="N34" s="185"/>
      <c r="O34" s="185"/>
      <c r="P34" s="185"/>
      <c r="Q34" s="185"/>
      <c r="R34" s="185"/>
      <c r="S34" s="185"/>
      <c r="T34" s="185"/>
      <c r="U34" s="185"/>
    </row>
    <row r="35" spans="1:21" x14ac:dyDescent="0.25">
      <c r="A35" s="174"/>
      <c r="B35" s="176"/>
      <c r="C35" s="43" t="s">
        <v>354</v>
      </c>
      <c r="D35" s="234"/>
      <c r="E35" s="172"/>
      <c r="F35" s="172"/>
      <c r="G35" s="172"/>
      <c r="H35" s="172"/>
      <c r="I35" s="172"/>
      <c r="J35" s="172"/>
      <c r="K35" s="172"/>
      <c r="L35" s="172"/>
      <c r="M35" s="172"/>
      <c r="N35" s="185"/>
      <c r="O35" s="185"/>
      <c r="P35" s="185"/>
      <c r="Q35" s="185"/>
      <c r="R35" s="185"/>
      <c r="S35" s="185"/>
      <c r="T35" s="185"/>
      <c r="U35" s="185"/>
    </row>
    <row r="36" spans="1:21" x14ac:dyDescent="0.25">
      <c r="A36" s="174"/>
      <c r="B36" s="176"/>
      <c r="C36" s="43" t="s">
        <v>355</v>
      </c>
      <c r="D36" s="234"/>
      <c r="E36" s="172"/>
      <c r="F36" s="172"/>
      <c r="G36" s="172"/>
      <c r="H36" s="172"/>
      <c r="I36" s="172"/>
      <c r="J36" s="172"/>
      <c r="K36" s="172"/>
      <c r="L36" s="172"/>
      <c r="M36" s="172"/>
      <c r="N36" s="185"/>
      <c r="O36" s="185"/>
      <c r="P36" s="185"/>
      <c r="Q36" s="185"/>
      <c r="R36" s="185"/>
      <c r="S36" s="185"/>
      <c r="T36" s="185"/>
      <c r="U36" s="185"/>
    </row>
    <row r="37" spans="1:21" x14ac:dyDescent="0.25">
      <c r="A37" s="174"/>
      <c r="B37" s="176"/>
      <c r="C37" s="43" t="s">
        <v>356</v>
      </c>
      <c r="D37" s="234"/>
      <c r="E37" s="172"/>
      <c r="F37" s="172"/>
      <c r="G37" s="172"/>
      <c r="H37" s="172"/>
      <c r="I37" s="172"/>
      <c r="J37" s="172"/>
      <c r="K37" s="172"/>
      <c r="L37" s="172"/>
      <c r="M37" s="172"/>
      <c r="N37" s="185"/>
      <c r="O37" s="185"/>
      <c r="P37" s="185"/>
      <c r="Q37" s="185"/>
      <c r="R37" s="185"/>
      <c r="S37" s="185"/>
      <c r="T37" s="185"/>
      <c r="U37" s="185"/>
    </row>
    <row r="38" spans="1:21" x14ac:dyDescent="0.25">
      <c r="A38" s="174"/>
      <c r="B38" s="176"/>
      <c r="C38" s="43" t="s">
        <v>357</v>
      </c>
      <c r="D38" s="234"/>
      <c r="E38" s="172"/>
      <c r="F38" s="172"/>
      <c r="G38" s="172"/>
      <c r="H38" s="172"/>
      <c r="I38" s="172"/>
      <c r="J38" s="172"/>
      <c r="K38" s="172"/>
      <c r="L38" s="172"/>
      <c r="M38" s="172"/>
      <c r="N38" s="185"/>
      <c r="O38" s="185"/>
      <c r="P38" s="185"/>
      <c r="Q38" s="185"/>
      <c r="R38" s="185"/>
      <c r="S38" s="185"/>
      <c r="T38" s="185"/>
      <c r="U38" s="185"/>
    </row>
    <row r="39" spans="1:21" x14ac:dyDescent="0.25">
      <c r="A39" s="174"/>
      <c r="B39" s="177"/>
      <c r="C39" s="43" t="s">
        <v>358</v>
      </c>
      <c r="D39" s="241"/>
      <c r="E39" s="173"/>
      <c r="F39" s="173"/>
      <c r="G39" s="173"/>
      <c r="H39" s="173"/>
      <c r="I39" s="173"/>
      <c r="J39" s="173"/>
      <c r="K39" s="173"/>
      <c r="L39" s="173"/>
      <c r="M39" s="173"/>
      <c r="N39" s="185"/>
      <c r="O39" s="185"/>
      <c r="P39" s="185"/>
      <c r="Q39" s="185"/>
      <c r="R39" s="185"/>
      <c r="S39" s="185"/>
      <c r="T39" s="185"/>
      <c r="U39" s="185"/>
    </row>
    <row r="40" spans="1:21" x14ac:dyDescent="0.25">
      <c r="A40" s="174"/>
      <c r="B40" s="190" t="s">
        <v>58</v>
      </c>
      <c r="C40" s="84" t="s">
        <v>19</v>
      </c>
      <c r="D40" s="179">
        <v>150</v>
      </c>
      <c r="E40" s="179">
        <v>3.2</v>
      </c>
      <c r="F40" s="179">
        <v>5.2</v>
      </c>
      <c r="G40" s="179">
        <v>19.8</v>
      </c>
      <c r="H40" s="179">
        <v>139.4</v>
      </c>
      <c r="I40" s="179">
        <v>0.12</v>
      </c>
      <c r="J40" s="179">
        <v>0.11</v>
      </c>
      <c r="K40" s="179">
        <v>23.8</v>
      </c>
      <c r="L40" s="179">
        <v>0.09</v>
      </c>
      <c r="M40" s="179">
        <v>10.199999999999999</v>
      </c>
      <c r="N40" s="179">
        <v>39</v>
      </c>
      <c r="O40" s="182">
        <v>84</v>
      </c>
      <c r="P40" s="182">
        <v>28</v>
      </c>
      <c r="Q40" s="182">
        <v>1.03</v>
      </c>
      <c r="R40" s="182">
        <v>625</v>
      </c>
      <c r="S40" s="182">
        <v>28</v>
      </c>
      <c r="T40" s="182">
        <v>0.78</v>
      </c>
      <c r="U40" s="182">
        <v>43</v>
      </c>
    </row>
    <row r="41" spans="1:21" x14ac:dyDescent="0.25">
      <c r="A41" s="174"/>
      <c r="B41" s="191"/>
      <c r="C41" s="144" t="s">
        <v>59</v>
      </c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3"/>
      <c r="P41" s="183"/>
      <c r="Q41" s="183"/>
      <c r="R41" s="183"/>
      <c r="S41" s="183"/>
      <c r="T41" s="183"/>
      <c r="U41" s="183"/>
    </row>
    <row r="42" spans="1:21" x14ac:dyDescent="0.25">
      <c r="A42" s="174"/>
      <c r="B42" s="191"/>
      <c r="C42" s="144" t="s">
        <v>60</v>
      </c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3"/>
      <c r="P42" s="183"/>
      <c r="Q42" s="183"/>
      <c r="R42" s="183"/>
      <c r="S42" s="183"/>
      <c r="T42" s="183"/>
      <c r="U42" s="183"/>
    </row>
    <row r="43" spans="1:21" x14ac:dyDescent="0.25">
      <c r="A43" s="174"/>
      <c r="B43" s="191"/>
      <c r="C43" s="144" t="s">
        <v>61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3"/>
      <c r="Q43" s="183"/>
      <c r="R43" s="183"/>
      <c r="S43" s="183"/>
      <c r="T43" s="183"/>
      <c r="U43" s="183"/>
    </row>
    <row r="44" spans="1:21" x14ac:dyDescent="0.25">
      <c r="A44" s="174"/>
      <c r="B44" s="192"/>
      <c r="C44" s="144" t="s">
        <v>62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4"/>
      <c r="P44" s="184"/>
      <c r="Q44" s="184"/>
      <c r="R44" s="184"/>
      <c r="S44" s="184"/>
      <c r="T44" s="184"/>
      <c r="U44" s="184"/>
    </row>
    <row r="45" spans="1:21" x14ac:dyDescent="0.25">
      <c r="A45" s="174"/>
      <c r="B45" s="155"/>
      <c r="C45" s="84" t="s">
        <v>21</v>
      </c>
      <c r="D45" s="153">
        <v>55</v>
      </c>
      <c r="E45" s="153">
        <v>5.87</v>
      </c>
      <c r="F45" s="153">
        <v>2.5</v>
      </c>
      <c r="G45" s="153">
        <v>26.15</v>
      </c>
      <c r="H45" s="153">
        <v>150.69999999999999</v>
      </c>
      <c r="I45" s="153">
        <v>0.22</v>
      </c>
      <c r="J45" s="102">
        <v>0.17</v>
      </c>
      <c r="K45" s="102">
        <v>0</v>
      </c>
      <c r="L45" s="153">
        <v>0</v>
      </c>
      <c r="M45" s="153">
        <v>0.11</v>
      </c>
      <c r="N45" s="153">
        <v>68.8</v>
      </c>
      <c r="O45" s="153">
        <v>70.95</v>
      </c>
      <c r="P45" s="153">
        <v>22.6</v>
      </c>
      <c r="Q45" s="153">
        <v>2.98</v>
      </c>
      <c r="R45" s="102">
        <v>77.599999999999994</v>
      </c>
      <c r="S45" s="102">
        <v>0</v>
      </c>
      <c r="T45" s="102">
        <v>5.8</v>
      </c>
      <c r="U45" s="102">
        <v>0</v>
      </c>
    </row>
    <row r="46" spans="1:21" x14ac:dyDescent="0.25">
      <c r="A46" s="174"/>
      <c r="B46" s="157"/>
      <c r="C46" s="84" t="s">
        <v>64</v>
      </c>
      <c r="D46" s="156">
        <v>25</v>
      </c>
      <c r="E46" s="156">
        <v>2.13</v>
      </c>
      <c r="F46" s="156">
        <v>0.83</v>
      </c>
      <c r="G46" s="156">
        <v>12.08</v>
      </c>
      <c r="H46" s="156">
        <v>64.8</v>
      </c>
      <c r="I46" s="156">
        <v>0.1</v>
      </c>
      <c r="J46" s="156">
        <v>0.08</v>
      </c>
      <c r="K46" s="156">
        <v>0</v>
      </c>
      <c r="L46" s="156">
        <v>0</v>
      </c>
      <c r="M46" s="156">
        <v>0.1</v>
      </c>
      <c r="N46" s="156">
        <v>37.25</v>
      </c>
      <c r="O46" s="156">
        <v>31.25</v>
      </c>
      <c r="P46" s="156">
        <v>10</v>
      </c>
      <c r="Q46" s="156">
        <v>0.7</v>
      </c>
      <c r="R46" s="156">
        <v>41.5</v>
      </c>
      <c r="S46" s="156">
        <v>0</v>
      </c>
      <c r="T46" s="156">
        <v>2.7</v>
      </c>
      <c r="U46" s="156">
        <v>12.7</v>
      </c>
    </row>
    <row r="47" spans="1:21" ht="15" customHeight="1" x14ac:dyDescent="0.25">
      <c r="A47" s="174"/>
      <c r="B47" s="162"/>
      <c r="C47" s="98" t="s">
        <v>68</v>
      </c>
      <c r="D47" s="160">
        <v>200</v>
      </c>
      <c r="E47" s="158">
        <v>0.2</v>
      </c>
      <c r="F47" s="158">
        <v>0</v>
      </c>
      <c r="G47" s="158">
        <v>39</v>
      </c>
      <c r="H47" s="158">
        <v>80</v>
      </c>
      <c r="I47" s="158">
        <v>0.05</v>
      </c>
      <c r="J47" s="158">
        <v>2.8000000000000001E-2</v>
      </c>
      <c r="K47" s="158">
        <v>8</v>
      </c>
      <c r="L47" s="158">
        <v>0</v>
      </c>
      <c r="M47" s="158">
        <v>50</v>
      </c>
      <c r="N47" s="158">
        <v>16</v>
      </c>
      <c r="O47" s="158">
        <v>26</v>
      </c>
      <c r="P47" s="158">
        <v>20</v>
      </c>
      <c r="Q47" s="158">
        <v>0.54</v>
      </c>
      <c r="R47" s="158">
        <v>192</v>
      </c>
      <c r="S47" s="158">
        <v>0</v>
      </c>
      <c r="T47" s="158">
        <v>0.2</v>
      </c>
      <c r="U47" s="158">
        <v>0</v>
      </c>
    </row>
    <row r="48" spans="1:21" ht="25.5" x14ac:dyDescent="0.25">
      <c r="A48" s="174"/>
      <c r="B48" s="131" t="s">
        <v>241</v>
      </c>
      <c r="C48" s="84" t="s">
        <v>303</v>
      </c>
      <c r="D48" s="129">
        <v>60</v>
      </c>
      <c r="E48" s="120">
        <v>0.7</v>
      </c>
      <c r="F48" s="120">
        <v>0.1</v>
      </c>
      <c r="G48" s="120">
        <v>2.2999999999999998</v>
      </c>
      <c r="H48" s="120">
        <v>12.8</v>
      </c>
      <c r="I48" s="120">
        <v>0.04</v>
      </c>
      <c r="J48" s="120">
        <v>0.02</v>
      </c>
      <c r="K48" s="120">
        <v>79.8</v>
      </c>
      <c r="L48" s="120">
        <v>0</v>
      </c>
      <c r="M48" s="120">
        <v>15</v>
      </c>
      <c r="N48" s="120">
        <v>8.4</v>
      </c>
      <c r="O48" s="120">
        <v>16</v>
      </c>
      <c r="P48" s="120">
        <v>12</v>
      </c>
      <c r="Q48" s="120">
        <v>0.54</v>
      </c>
      <c r="R48" s="120">
        <v>174</v>
      </c>
      <c r="S48" s="120">
        <v>1.2</v>
      </c>
      <c r="T48" s="120">
        <v>0.24</v>
      </c>
      <c r="U48" s="120">
        <v>12</v>
      </c>
    </row>
    <row r="49" spans="1:21" x14ac:dyDescent="0.25">
      <c r="A49" s="174"/>
      <c r="B49" s="243"/>
      <c r="C49" s="136"/>
      <c r="D49" s="242">
        <f t="shared" ref="D49:U49" si="1">SUM(D24:D48)</f>
        <v>820</v>
      </c>
      <c r="E49" s="242">
        <f t="shared" si="1"/>
        <v>40.77000000000001</v>
      </c>
      <c r="F49" s="242">
        <f t="shared" si="1"/>
        <v>36.94</v>
      </c>
      <c r="G49" s="242">
        <f t="shared" si="1"/>
        <v>120.82999999999998</v>
      </c>
      <c r="H49" s="242">
        <f t="shared" si="1"/>
        <v>875.12999999999988</v>
      </c>
      <c r="I49" s="242">
        <f t="shared" si="1"/>
        <v>1</v>
      </c>
      <c r="J49" s="242">
        <f t="shared" si="1"/>
        <v>3.1680000000000001</v>
      </c>
      <c r="K49" s="242">
        <f t="shared" si="1"/>
        <v>287.27000000000004</v>
      </c>
      <c r="L49" s="242">
        <f t="shared" si="1"/>
        <v>7.13</v>
      </c>
      <c r="M49" s="242">
        <f t="shared" si="1"/>
        <v>95.27</v>
      </c>
      <c r="N49" s="242">
        <f t="shared" si="1"/>
        <v>253.45000000000002</v>
      </c>
      <c r="O49" s="242">
        <f t="shared" si="1"/>
        <v>750.6</v>
      </c>
      <c r="P49" s="242">
        <f t="shared" si="1"/>
        <v>149.6</v>
      </c>
      <c r="Q49" s="242">
        <f t="shared" si="1"/>
        <v>16.069999999999997</v>
      </c>
      <c r="R49" s="242">
        <f t="shared" si="1"/>
        <v>1860.1</v>
      </c>
      <c r="S49" s="242">
        <f t="shared" si="1"/>
        <v>161.19999999999999</v>
      </c>
      <c r="T49" s="242">
        <f t="shared" si="1"/>
        <v>63.820000000000007</v>
      </c>
      <c r="U49" s="242">
        <f t="shared" si="1"/>
        <v>648.5</v>
      </c>
    </row>
    <row r="50" spans="1:21" x14ac:dyDescent="0.25">
      <c r="A50" s="174"/>
      <c r="B50" s="243"/>
      <c r="C50" s="136" t="s">
        <v>14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</row>
    <row r="51" spans="1:21" ht="15.75" x14ac:dyDescent="0.25">
      <c r="A51" s="1"/>
      <c r="B51" s="2"/>
      <c r="C51" s="22" t="s">
        <v>43</v>
      </c>
      <c r="D51" s="118">
        <f>SUM(D49+D23)</f>
        <v>1490</v>
      </c>
      <c r="E51" s="118">
        <f t="shared" ref="E51:U51" si="2">SUM(E49+E23)</f>
        <v>60.080000000000013</v>
      </c>
      <c r="F51" s="118">
        <f t="shared" si="2"/>
        <v>62.97</v>
      </c>
      <c r="G51" s="118">
        <f t="shared" si="2"/>
        <v>248.85999999999999</v>
      </c>
      <c r="H51" s="118">
        <f t="shared" si="2"/>
        <v>1580.1799999999998</v>
      </c>
      <c r="I51" s="118">
        <f t="shared" si="2"/>
        <v>1.46</v>
      </c>
      <c r="J51" s="118">
        <f t="shared" si="2"/>
        <v>3.673</v>
      </c>
      <c r="K51" s="118">
        <f t="shared" si="2"/>
        <v>423.25</v>
      </c>
      <c r="L51" s="118">
        <f t="shared" si="2"/>
        <v>7.55</v>
      </c>
      <c r="M51" s="118">
        <f t="shared" si="2"/>
        <v>115.32</v>
      </c>
      <c r="N51" s="118">
        <f t="shared" si="2"/>
        <v>637.29999999999995</v>
      </c>
      <c r="O51" s="118">
        <f t="shared" si="2"/>
        <v>1153.3499999999999</v>
      </c>
      <c r="P51" s="118">
        <f t="shared" si="2"/>
        <v>305.39999999999998</v>
      </c>
      <c r="Q51" s="118">
        <f t="shared" si="2"/>
        <v>21.279999999999994</v>
      </c>
      <c r="R51" s="118">
        <f t="shared" si="2"/>
        <v>2361.6</v>
      </c>
      <c r="S51" s="118">
        <f t="shared" si="2"/>
        <v>213.2</v>
      </c>
      <c r="T51" s="118">
        <f t="shared" si="2"/>
        <v>81.92</v>
      </c>
      <c r="U51" s="118">
        <f t="shared" si="2"/>
        <v>717.88499999999999</v>
      </c>
    </row>
  </sheetData>
  <mergeCells count="143">
    <mergeCell ref="U40:U44"/>
    <mergeCell ref="L40:L44"/>
    <mergeCell ref="M40:M44"/>
    <mergeCell ref="N40:N44"/>
    <mergeCell ref="O40:O44"/>
    <mergeCell ref="P40:P44"/>
    <mergeCell ref="Q40:Q44"/>
    <mergeCell ref="R40:R44"/>
    <mergeCell ref="S40:S44"/>
    <mergeCell ref="T40:T44"/>
    <mergeCell ref="B40:B44"/>
    <mergeCell ref="D40:D44"/>
    <mergeCell ref="E40:E44"/>
    <mergeCell ref="F40:F44"/>
    <mergeCell ref="G40:G44"/>
    <mergeCell ref="H40:H44"/>
    <mergeCell ref="I40:I44"/>
    <mergeCell ref="J40:J44"/>
    <mergeCell ref="K40:K44"/>
    <mergeCell ref="R49:R50"/>
    <mergeCell ref="S49:S50"/>
    <mergeCell ref="T49:T50"/>
    <mergeCell ref="U49:U50"/>
    <mergeCell ref="L49:L50"/>
    <mergeCell ref="M49:M50"/>
    <mergeCell ref="N49:N50"/>
    <mergeCell ref="O49:O50"/>
    <mergeCell ref="P49:P50"/>
    <mergeCell ref="Q49:Q50"/>
    <mergeCell ref="U32:U39"/>
    <mergeCell ref="B49:B50"/>
    <mergeCell ref="D49:D50"/>
    <mergeCell ref="E49:E50"/>
    <mergeCell ref="F49:F50"/>
    <mergeCell ref="G49:G50"/>
    <mergeCell ref="H49:H50"/>
    <mergeCell ref="I49:I50"/>
    <mergeCell ref="J49:J50"/>
    <mergeCell ref="K49:K50"/>
    <mergeCell ref="O32:O39"/>
    <mergeCell ref="P32:P39"/>
    <mergeCell ref="Q32:Q39"/>
    <mergeCell ref="R32:R39"/>
    <mergeCell ref="S32:S39"/>
    <mergeCell ref="T32:T39"/>
    <mergeCell ref="I32:I39"/>
    <mergeCell ref="J32:J39"/>
    <mergeCell ref="K32:K39"/>
    <mergeCell ref="L32:L39"/>
    <mergeCell ref="M32:M39"/>
    <mergeCell ref="N32:N39"/>
    <mergeCell ref="B32:B39"/>
    <mergeCell ref="D32:D39"/>
    <mergeCell ref="U24:U31"/>
    <mergeCell ref="J24:J31"/>
    <mergeCell ref="K24:K31"/>
    <mergeCell ref="L24:L31"/>
    <mergeCell ref="M24:M31"/>
    <mergeCell ref="N24:N31"/>
    <mergeCell ref="O24:O31"/>
    <mergeCell ref="T17:T21"/>
    <mergeCell ref="U17:U21"/>
    <mergeCell ref="O17:O21"/>
    <mergeCell ref="P17:P21"/>
    <mergeCell ref="Q17:Q21"/>
    <mergeCell ref="R17:R21"/>
    <mergeCell ref="S17:S21"/>
    <mergeCell ref="P24:P31"/>
    <mergeCell ref="Q24:Q31"/>
    <mergeCell ref="R24:R31"/>
    <mergeCell ref="S24:S31"/>
    <mergeCell ref="T24:T31"/>
    <mergeCell ref="A24:A50"/>
    <mergeCell ref="B24:B31"/>
    <mergeCell ref="D24:D31"/>
    <mergeCell ref="E24:E31"/>
    <mergeCell ref="F24:F31"/>
    <mergeCell ref="G24:G31"/>
    <mergeCell ref="H24:H31"/>
    <mergeCell ref="I24:I31"/>
    <mergeCell ref="N17:N21"/>
    <mergeCell ref="H17:H21"/>
    <mergeCell ref="I17:I21"/>
    <mergeCell ref="J17:J21"/>
    <mergeCell ref="K17:K21"/>
    <mergeCell ref="L17:L21"/>
    <mergeCell ref="M17:M21"/>
    <mergeCell ref="A5:A23"/>
    <mergeCell ref="E5:E11"/>
    <mergeCell ref="F5:F11"/>
    <mergeCell ref="G5:G11"/>
    <mergeCell ref="E32:E39"/>
    <mergeCell ref="F32:F39"/>
    <mergeCell ref="G32:G39"/>
    <mergeCell ref="H32:H39"/>
    <mergeCell ref="N5:N11"/>
    <mergeCell ref="Q12:Q13"/>
    <mergeCell ref="R12:R13"/>
    <mergeCell ref="S12:S13"/>
    <mergeCell ref="T12:T13"/>
    <mergeCell ref="U12:U13"/>
    <mergeCell ref="B17:B21"/>
    <mergeCell ref="D17:D21"/>
    <mergeCell ref="E17:E21"/>
    <mergeCell ref="F17:F21"/>
    <mergeCell ref="G17:G21"/>
    <mergeCell ref="K12:K13"/>
    <mergeCell ref="L12:L13"/>
    <mergeCell ref="M12:M13"/>
    <mergeCell ref="N12:N13"/>
    <mergeCell ref="O12:O13"/>
    <mergeCell ref="P12:P13"/>
    <mergeCell ref="B12:B13"/>
    <mergeCell ref="D12:D13"/>
    <mergeCell ref="E12:E13"/>
    <mergeCell ref="F12:F13"/>
    <mergeCell ref="G12:G13"/>
    <mergeCell ref="H12:H13"/>
    <mergeCell ref="I12:I13"/>
    <mergeCell ref="J12:J13"/>
    <mergeCell ref="H5:H11"/>
    <mergeCell ref="I5:I11"/>
    <mergeCell ref="J5:J11"/>
    <mergeCell ref="K5:K11"/>
    <mergeCell ref="L5:L11"/>
    <mergeCell ref="M5:M11"/>
    <mergeCell ref="B5:B11"/>
    <mergeCell ref="D5:D11"/>
    <mergeCell ref="A2:U2"/>
    <mergeCell ref="A3:A4"/>
    <mergeCell ref="B3:C4"/>
    <mergeCell ref="D3:D4"/>
    <mergeCell ref="E3:G3"/>
    <mergeCell ref="H3:H4"/>
    <mergeCell ref="I3:M3"/>
    <mergeCell ref="N3:U3"/>
    <mergeCell ref="T5:T11"/>
    <mergeCell ref="U5:U11"/>
    <mergeCell ref="O5:O11"/>
    <mergeCell ref="P5:P11"/>
    <mergeCell ref="Q5:Q11"/>
    <mergeCell ref="R5:R11"/>
    <mergeCell ref="S5:S11"/>
  </mergeCells>
  <pageMargins left="0.7" right="0.7" top="0.75" bottom="0.75" header="0.3" footer="0.3"/>
  <pageSetup paperSize="9" scale="80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9" zoomScale="90" zoomScaleNormal="90" workbookViewId="0">
      <selection activeCell="F59" sqref="F59"/>
    </sheetView>
  </sheetViews>
  <sheetFormatPr defaultRowHeight="15" x14ac:dyDescent="0.25"/>
  <cols>
    <col min="1" max="1" width="5.7109375" customWidth="1"/>
    <col min="2" max="2" width="17" style="45" customWidth="1"/>
    <col min="3" max="3" width="24.140625" style="45" customWidth="1"/>
    <col min="4" max="4" width="7.28515625" customWidth="1"/>
    <col min="5" max="5" width="7.5703125" customWidth="1"/>
    <col min="6" max="6" width="6.85546875" customWidth="1"/>
    <col min="7" max="8" width="7.85546875" customWidth="1"/>
    <col min="9" max="9" width="6.5703125" customWidth="1"/>
    <col min="10" max="10" width="7.85546875" customWidth="1"/>
    <col min="11" max="11" width="7.140625" customWidth="1"/>
    <col min="12" max="12" width="7.7109375" customWidth="1"/>
    <col min="13" max="13" width="6.7109375" customWidth="1"/>
    <col min="14" max="14" width="7.5703125" customWidth="1"/>
    <col min="15" max="15" width="7.28515625" customWidth="1"/>
    <col min="16" max="16" width="7.5703125" customWidth="1"/>
    <col min="17" max="17" width="6.85546875" customWidth="1"/>
    <col min="18" max="18" width="7.28515625" customWidth="1"/>
    <col min="19" max="21" width="7.5703125" customWidth="1"/>
  </cols>
  <sheetData>
    <row r="1" spans="1:21" x14ac:dyDescent="0.25">
      <c r="C1" s="45" t="s">
        <v>218</v>
      </c>
    </row>
    <row r="2" spans="1:21" ht="15.75" x14ac:dyDescent="0.25">
      <c r="A2" s="244" t="s">
        <v>333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</row>
    <row r="3" spans="1:21" ht="21" customHeight="1" x14ac:dyDescent="0.25">
      <c r="A3" s="14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24.6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26.25" x14ac:dyDescent="0.25">
      <c r="A5" s="245" t="s">
        <v>8</v>
      </c>
      <c r="B5" s="175" t="s">
        <v>270</v>
      </c>
      <c r="C5" s="22" t="s">
        <v>184</v>
      </c>
      <c r="D5" s="233">
        <v>200</v>
      </c>
      <c r="E5" s="171">
        <v>5.3</v>
      </c>
      <c r="F5" s="171">
        <v>5.7</v>
      </c>
      <c r="G5" s="171">
        <v>25.3</v>
      </c>
      <c r="H5" s="171">
        <v>174.3</v>
      </c>
      <c r="I5" s="171">
        <v>0.06</v>
      </c>
      <c r="J5" s="171">
        <v>0.14000000000000001</v>
      </c>
      <c r="K5" s="171">
        <v>27.5</v>
      </c>
      <c r="L5" s="171">
        <v>7.0000000000000007E-2</v>
      </c>
      <c r="M5" s="171">
        <v>0.55000000000000004</v>
      </c>
      <c r="N5" s="171">
        <v>143</v>
      </c>
      <c r="O5" s="171">
        <v>103</v>
      </c>
      <c r="P5" s="171">
        <v>17</v>
      </c>
      <c r="Q5" s="171">
        <v>0.35</v>
      </c>
      <c r="R5" s="171">
        <v>157</v>
      </c>
      <c r="S5" s="171">
        <v>34</v>
      </c>
      <c r="T5" s="171">
        <v>1.91</v>
      </c>
      <c r="U5" s="171">
        <v>26</v>
      </c>
    </row>
    <row r="6" spans="1:21" x14ac:dyDescent="0.25">
      <c r="A6" s="246"/>
      <c r="B6" s="176"/>
      <c r="C6" s="3" t="s">
        <v>271</v>
      </c>
      <c r="D6" s="234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x14ac:dyDescent="0.25">
      <c r="A7" s="246"/>
      <c r="B7" s="176"/>
      <c r="C7" s="3" t="s">
        <v>185</v>
      </c>
      <c r="D7" s="234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246"/>
      <c r="B8" s="176"/>
      <c r="C8" s="3" t="s">
        <v>272</v>
      </c>
      <c r="D8" s="234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x14ac:dyDescent="0.25">
      <c r="A9" s="246"/>
      <c r="B9" s="176"/>
      <c r="C9" s="3" t="s">
        <v>186</v>
      </c>
      <c r="D9" s="234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</row>
    <row r="10" spans="1:21" x14ac:dyDescent="0.25">
      <c r="A10" s="246"/>
      <c r="B10" s="176"/>
      <c r="C10" s="3" t="s">
        <v>215</v>
      </c>
      <c r="D10" s="234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x14ac:dyDescent="0.25">
      <c r="A11" s="246"/>
      <c r="B11" s="176"/>
      <c r="C11" s="3" t="s">
        <v>187</v>
      </c>
      <c r="D11" s="234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x14ac:dyDescent="0.25">
      <c r="A12" s="246"/>
      <c r="B12" s="131" t="s">
        <v>202</v>
      </c>
      <c r="C12" s="133" t="s">
        <v>42</v>
      </c>
      <c r="D12" s="130">
        <v>10</v>
      </c>
      <c r="E12" s="129">
        <v>0.1</v>
      </c>
      <c r="F12" s="129">
        <v>7.2</v>
      </c>
      <c r="G12" s="129">
        <v>0.1</v>
      </c>
      <c r="H12" s="129">
        <v>66.099999999999994</v>
      </c>
      <c r="I12" s="129">
        <v>0</v>
      </c>
      <c r="J12" s="129">
        <v>0.01</v>
      </c>
      <c r="K12" s="129">
        <v>45</v>
      </c>
      <c r="L12" s="129">
        <v>0.13</v>
      </c>
      <c r="M12" s="129">
        <v>0</v>
      </c>
      <c r="N12" s="129">
        <v>2.4</v>
      </c>
      <c r="O12" s="129">
        <v>3</v>
      </c>
      <c r="P12" s="129">
        <v>0</v>
      </c>
      <c r="Q12" s="129">
        <v>0.02</v>
      </c>
      <c r="R12" s="129">
        <v>3</v>
      </c>
      <c r="S12" s="129">
        <v>0</v>
      </c>
      <c r="T12" s="129">
        <v>0.1</v>
      </c>
      <c r="U12" s="129">
        <v>0.3</v>
      </c>
    </row>
    <row r="13" spans="1:21" x14ac:dyDescent="0.25">
      <c r="A13" s="246"/>
      <c r="B13" s="216" t="s">
        <v>182</v>
      </c>
      <c r="C13" s="66" t="s">
        <v>242</v>
      </c>
      <c r="D13" s="178">
        <v>40</v>
      </c>
      <c r="E13" s="205">
        <v>4.8</v>
      </c>
      <c r="F13" s="205">
        <v>4</v>
      </c>
      <c r="G13" s="205">
        <v>0.3</v>
      </c>
      <c r="H13" s="205">
        <v>56.6</v>
      </c>
      <c r="I13" s="205">
        <v>0.02</v>
      </c>
      <c r="J13" s="205">
        <v>0.14000000000000001</v>
      </c>
      <c r="K13" s="205">
        <v>62.4</v>
      </c>
      <c r="L13" s="205">
        <v>1.88</v>
      </c>
      <c r="M13" s="205">
        <v>0</v>
      </c>
      <c r="N13" s="205">
        <v>19</v>
      </c>
      <c r="O13" s="205">
        <v>67</v>
      </c>
      <c r="P13" s="205">
        <v>4.2</v>
      </c>
      <c r="Q13" s="205">
        <v>0.87</v>
      </c>
      <c r="R13" s="205">
        <v>46.5</v>
      </c>
      <c r="S13" s="205">
        <v>8</v>
      </c>
      <c r="T13" s="205">
        <v>10.8</v>
      </c>
      <c r="U13" s="205">
        <v>22</v>
      </c>
    </row>
    <row r="14" spans="1:21" x14ac:dyDescent="0.25">
      <c r="A14" s="246"/>
      <c r="B14" s="216"/>
      <c r="C14" s="159" t="s">
        <v>183</v>
      </c>
      <c r="D14" s="178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</row>
    <row r="15" spans="1:21" x14ac:dyDescent="0.25">
      <c r="A15" s="246"/>
      <c r="B15" s="157"/>
      <c r="C15" s="84" t="s">
        <v>10</v>
      </c>
      <c r="D15" s="156">
        <v>35</v>
      </c>
      <c r="E15" s="156">
        <v>3.73</v>
      </c>
      <c r="F15" s="156">
        <v>1.6</v>
      </c>
      <c r="G15" s="156">
        <v>16.600000000000001</v>
      </c>
      <c r="H15" s="156">
        <v>95.8</v>
      </c>
      <c r="I15" s="156">
        <v>0.14000000000000001</v>
      </c>
      <c r="J15" s="156">
        <v>0.1</v>
      </c>
      <c r="K15" s="156">
        <v>0</v>
      </c>
      <c r="L15" s="156">
        <v>0</v>
      </c>
      <c r="M15" s="156">
        <v>7.0000000000000007E-2</v>
      </c>
      <c r="N15" s="156">
        <v>43.7</v>
      </c>
      <c r="O15" s="156">
        <v>45.1</v>
      </c>
      <c r="P15" s="156">
        <v>14.3</v>
      </c>
      <c r="Q15" s="156">
        <v>1.26</v>
      </c>
      <c r="R15" s="156">
        <v>49.3</v>
      </c>
      <c r="S15" s="156">
        <v>0</v>
      </c>
      <c r="T15" s="156">
        <v>3.1</v>
      </c>
      <c r="U15" s="156">
        <v>0</v>
      </c>
    </row>
    <row r="16" spans="1:21" x14ac:dyDescent="0.25">
      <c r="A16" s="246"/>
      <c r="B16" s="157"/>
      <c r="C16" s="84" t="s">
        <v>64</v>
      </c>
      <c r="D16" s="156">
        <v>25</v>
      </c>
      <c r="E16" s="156">
        <v>2.13</v>
      </c>
      <c r="F16" s="156">
        <v>0.83</v>
      </c>
      <c r="G16" s="156">
        <v>12.08</v>
      </c>
      <c r="H16" s="156">
        <v>64.8</v>
      </c>
      <c r="I16" s="156">
        <v>0.1</v>
      </c>
      <c r="J16" s="156">
        <v>0.08</v>
      </c>
      <c r="K16" s="156">
        <v>0</v>
      </c>
      <c r="L16" s="156">
        <v>0</v>
      </c>
      <c r="M16" s="156">
        <v>0.1</v>
      </c>
      <c r="N16" s="156">
        <v>37.25</v>
      </c>
      <c r="O16" s="156">
        <v>31.25</v>
      </c>
      <c r="P16" s="156">
        <v>10</v>
      </c>
      <c r="Q16" s="156">
        <v>0.7</v>
      </c>
      <c r="R16" s="156">
        <v>41.5</v>
      </c>
      <c r="S16" s="156">
        <v>0</v>
      </c>
      <c r="T16" s="156">
        <v>2.7</v>
      </c>
      <c r="U16" s="156">
        <v>12.7</v>
      </c>
    </row>
    <row r="17" spans="1:21" x14ac:dyDescent="0.25">
      <c r="A17" s="246"/>
      <c r="B17" s="69" t="s">
        <v>129</v>
      </c>
      <c r="C17" s="84" t="s">
        <v>128</v>
      </c>
      <c r="D17" s="122">
        <v>200</v>
      </c>
      <c r="E17" s="122">
        <v>5.6</v>
      </c>
      <c r="F17" s="122">
        <v>6.38</v>
      </c>
      <c r="G17" s="122">
        <v>9.3800000000000008</v>
      </c>
      <c r="H17" s="122">
        <v>117.31</v>
      </c>
      <c r="I17" s="122">
        <v>0.08</v>
      </c>
      <c r="J17" s="122">
        <v>0.02</v>
      </c>
      <c r="K17" s="122">
        <v>0.04</v>
      </c>
      <c r="L17" s="122">
        <v>2.6</v>
      </c>
      <c r="M17" s="122">
        <v>1.4</v>
      </c>
      <c r="N17" s="122">
        <v>240</v>
      </c>
      <c r="O17" s="122">
        <v>180</v>
      </c>
      <c r="P17" s="122">
        <v>28</v>
      </c>
      <c r="Q17" s="122">
        <v>0.2</v>
      </c>
      <c r="R17" s="122">
        <v>135</v>
      </c>
      <c r="S17" s="122">
        <v>1</v>
      </c>
      <c r="T17" s="122">
        <v>3.7</v>
      </c>
      <c r="U17" s="122">
        <v>0</v>
      </c>
    </row>
    <row r="18" spans="1:21" ht="36" customHeight="1" x14ac:dyDescent="0.25">
      <c r="A18" s="246"/>
      <c r="B18" s="154" t="s">
        <v>63</v>
      </c>
      <c r="C18" s="84" t="s">
        <v>49</v>
      </c>
      <c r="D18" s="153">
        <v>180</v>
      </c>
      <c r="E18" s="153">
        <v>0.72</v>
      </c>
      <c r="F18" s="153">
        <v>0.72</v>
      </c>
      <c r="G18" s="153">
        <v>17.600000000000001</v>
      </c>
      <c r="H18" s="153">
        <v>79.2</v>
      </c>
      <c r="I18" s="153">
        <v>0.05</v>
      </c>
      <c r="J18" s="153">
        <v>3.5999999999999997E-2</v>
      </c>
      <c r="K18" s="153">
        <v>0</v>
      </c>
      <c r="L18" s="153">
        <v>0</v>
      </c>
      <c r="M18" s="153">
        <v>18</v>
      </c>
      <c r="N18" s="153">
        <v>28.8</v>
      </c>
      <c r="O18" s="153">
        <v>19.8</v>
      </c>
      <c r="P18" s="153">
        <v>16.2</v>
      </c>
      <c r="Q18" s="153">
        <v>3.96</v>
      </c>
      <c r="R18" s="153">
        <v>100.4</v>
      </c>
      <c r="S18" s="153">
        <v>0</v>
      </c>
      <c r="T18" s="153">
        <v>0</v>
      </c>
      <c r="U18" s="153">
        <v>5.94</v>
      </c>
    </row>
    <row r="19" spans="1:21" x14ac:dyDescent="0.25">
      <c r="A19" s="125"/>
      <c r="B19" s="131"/>
      <c r="C19" s="57" t="s">
        <v>14</v>
      </c>
      <c r="D19" s="114">
        <f>SUM(D5:D18)</f>
        <v>690</v>
      </c>
      <c r="E19" s="114">
        <f t="shared" ref="E19:U19" si="0">SUM(E5:E18)</f>
        <v>22.379999999999995</v>
      </c>
      <c r="F19" s="114">
        <f t="shared" si="0"/>
        <v>26.429999999999996</v>
      </c>
      <c r="G19" s="114">
        <f t="shared" si="0"/>
        <v>81.360000000000014</v>
      </c>
      <c r="H19" s="114">
        <f t="shared" si="0"/>
        <v>654.11000000000013</v>
      </c>
      <c r="I19" s="114">
        <f t="shared" si="0"/>
        <v>0.45000000000000007</v>
      </c>
      <c r="J19" s="114">
        <f t="shared" si="0"/>
        <v>0.52600000000000002</v>
      </c>
      <c r="K19" s="114">
        <f t="shared" si="0"/>
        <v>134.94</v>
      </c>
      <c r="L19" s="114">
        <f t="shared" si="0"/>
        <v>4.68</v>
      </c>
      <c r="M19" s="114">
        <f t="shared" si="0"/>
        <v>20.12</v>
      </c>
      <c r="N19" s="114">
        <f t="shared" si="0"/>
        <v>514.15</v>
      </c>
      <c r="O19" s="114">
        <f t="shared" si="0"/>
        <v>449.15000000000003</v>
      </c>
      <c r="P19" s="114">
        <f t="shared" si="0"/>
        <v>89.7</v>
      </c>
      <c r="Q19" s="114">
        <f t="shared" si="0"/>
        <v>7.36</v>
      </c>
      <c r="R19" s="114">
        <f t="shared" si="0"/>
        <v>532.70000000000005</v>
      </c>
      <c r="S19" s="114">
        <f t="shared" si="0"/>
        <v>43</v>
      </c>
      <c r="T19" s="114">
        <f t="shared" si="0"/>
        <v>22.31</v>
      </c>
      <c r="U19" s="114">
        <f t="shared" si="0"/>
        <v>66.94</v>
      </c>
    </row>
    <row r="20" spans="1:21" ht="25.5" x14ac:dyDescent="0.25">
      <c r="A20" s="245" t="s">
        <v>15</v>
      </c>
      <c r="B20" s="175" t="s">
        <v>131</v>
      </c>
      <c r="C20" s="163" t="s">
        <v>35</v>
      </c>
      <c r="D20" s="178">
        <v>200</v>
      </c>
      <c r="E20" s="206">
        <v>4.7</v>
      </c>
      <c r="F20" s="206">
        <v>4.96</v>
      </c>
      <c r="G20" s="206">
        <v>10.119999999999999</v>
      </c>
      <c r="H20" s="206">
        <v>110.36</v>
      </c>
      <c r="I20" s="206">
        <v>0.03</v>
      </c>
      <c r="J20" s="206">
        <v>0.04</v>
      </c>
      <c r="K20" s="206">
        <v>134.6</v>
      </c>
      <c r="L20" s="206">
        <v>0</v>
      </c>
      <c r="M20" s="206">
        <v>6.76</v>
      </c>
      <c r="N20" s="206">
        <v>33.6</v>
      </c>
      <c r="O20" s="206">
        <v>42.6</v>
      </c>
      <c r="P20" s="206">
        <v>19.2</v>
      </c>
      <c r="Q20" s="206">
        <v>0.87</v>
      </c>
      <c r="R20" s="206">
        <v>264.60000000000002</v>
      </c>
      <c r="S20" s="206">
        <v>17.2</v>
      </c>
      <c r="T20" s="206">
        <v>0.4</v>
      </c>
      <c r="U20" s="206">
        <v>122.6</v>
      </c>
    </row>
    <row r="21" spans="1:21" x14ac:dyDescent="0.25">
      <c r="A21" s="246"/>
      <c r="B21" s="176"/>
      <c r="C21" s="162" t="s">
        <v>36</v>
      </c>
      <c r="D21" s="178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</row>
    <row r="22" spans="1:21" x14ac:dyDescent="0.25">
      <c r="A22" s="246"/>
      <c r="B22" s="176"/>
      <c r="C22" s="162" t="s">
        <v>37</v>
      </c>
      <c r="D22" s="178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</row>
    <row r="23" spans="1:21" x14ac:dyDescent="0.25">
      <c r="A23" s="246"/>
      <c r="B23" s="176"/>
      <c r="C23" s="162" t="s">
        <v>132</v>
      </c>
      <c r="D23" s="178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</row>
    <row r="24" spans="1:21" x14ac:dyDescent="0.25">
      <c r="A24" s="246"/>
      <c r="B24" s="176"/>
      <c r="C24" s="162" t="s">
        <v>133</v>
      </c>
      <c r="D24" s="178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</row>
    <row r="25" spans="1:21" x14ac:dyDescent="0.25">
      <c r="A25" s="246"/>
      <c r="B25" s="176"/>
      <c r="C25" s="162" t="s">
        <v>17</v>
      </c>
      <c r="D25" s="178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</row>
    <row r="26" spans="1:21" x14ac:dyDescent="0.25">
      <c r="A26" s="246"/>
      <c r="B26" s="176"/>
      <c r="C26" s="162" t="s">
        <v>53</v>
      </c>
      <c r="D26" s="178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</row>
    <row r="27" spans="1:21" x14ac:dyDescent="0.25">
      <c r="A27" s="246"/>
      <c r="B27" s="176"/>
      <c r="C27" s="162" t="s">
        <v>134</v>
      </c>
      <c r="D27" s="178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</row>
    <row r="28" spans="1:21" x14ac:dyDescent="0.25">
      <c r="A28" s="246"/>
      <c r="B28" s="176"/>
      <c r="C28" s="162" t="s">
        <v>27</v>
      </c>
      <c r="D28" s="178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</row>
    <row r="29" spans="1:21" x14ac:dyDescent="0.25">
      <c r="A29" s="246"/>
      <c r="B29" s="176"/>
      <c r="C29" s="162" t="s">
        <v>38</v>
      </c>
      <c r="D29" s="178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</row>
    <row r="30" spans="1:21" x14ac:dyDescent="0.25">
      <c r="A30" s="246"/>
      <c r="B30" s="176"/>
      <c r="C30" s="162" t="s">
        <v>135</v>
      </c>
      <c r="D30" s="178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</row>
    <row r="31" spans="1:21" x14ac:dyDescent="0.25">
      <c r="A31" s="246"/>
      <c r="B31" s="176"/>
      <c r="C31" s="162" t="s">
        <v>136</v>
      </c>
      <c r="D31" s="178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</row>
    <row r="32" spans="1:21" x14ac:dyDescent="0.25">
      <c r="A32" s="246"/>
      <c r="B32" s="176"/>
      <c r="C32" s="162" t="s">
        <v>137</v>
      </c>
      <c r="D32" s="178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</row>
    <row r="33" spans="1:21" x14ac:dyDescent="0.25">
      <c r="A33" s="246"/>
      <c r="B33" s="176"/>
      <c r="C33" s="162" t="s">
        <v>52</v>
      </c>
      <c r="D33" s="178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</row>
    <row r="34" spans="1:21" x14ac:dyDescent="0.25">
      <c r="A34" s="246"/>
      <c r="B34" s="177"/>
      <c r="C34" s="162" t="s">
        <v>138</v>
      </c>
      <c r="D34" s="178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</row>
    <row r="35" spans="1:21" x14ac:dyDescent="0.25">
      <c r="A35" s="246"/>
      <c r="B35" s="211" t="s">
        <v>246</v>
      </c>
      <c r="C35" s="133" t="s">
        <v>294</v>
      </c>
      <c r="D35" s="215">
        <v>90</v>
      </c>
      <c r="E35" s="178">
        <v>13.6</v>
      </c>
      <c r="F35" s="178">
        <v>9.6999999999999993</v>
      </c>
      <c r="G35" s="178">
        <v>8.4</v>
      </c>
      <c r="H35" s="178">
        <v>170.3</v>
      </c>
      <c r="I35" s="178">
        <v>0.09</v>
      </c>
      <c r="J35" s="200">
        <v>0.08</v>
      </c>
      <c r="K35" s="200">
        <v>0.04</v>
      </c>
      <c r="L35" s="200">
        <v>0</v>
      </c>
      <c r="M35" s="178">
        <v>0.8</v>
      </c>
      <c r="N35" s="178">
        <v>33.5</v>
      </c>
      <c r="O35" s="178">
        <v>85.1</v>
      </c>
      <c r="P35" s="178">
        <v>16.8</v>
      </c>
      <c r="Q35" s="178">
        <v>1.03</v>
      </c>
      <c r="R35" s="200">
        <v>221.9</v>
      </c>
      <c r="S35" s="200">
        <v>16.8</v>
      </c>
      <c r="T35" s="200">
        <v>17.8</v>
      </c>
      <c r="U35" s="178">
        <v>199.3</v>
      </c>
    </row>
    <row r="36" spans="1:21" ht="25.5" x14ac:dyDescent="0.25">
      <c r="A36" s="246"/>
      <c r="B36" s="211"/>
      <c r="C36" s="131" t="s">
        <v>247</v>
      </c>
      <c r="D36" s="215"/>
      <c r="E36" s="178"/>
      <c r="F36" s="178"/>
      <c r="G36" s="178"/>
      <c r="H36" s="178"/>
      <c r="I36" s="178"/>
      <c r="J36" s="207"/>
      <c r="K36" s="207"/>
      <c r="L36" s="207"/>
      <c r="M36" s="178"/>
      <c r="N36" s="178"/>
      <c r="O36" s="178"/>
      <c r="P36" s="178"/>
      <c r="Q36" s="178"/>
      <c r="R36" s="207"/>
      <c r="S36" s="207"/>
      <c r="T36" s="207"/>
      <c r="U36" s="178"/>
    </row>
    <row r="37" spans="1:21" x14ac:dyDescent="0.25">
      <c r="A37" s="246"/>
      <c r="B37" s="211"/>
      <c r="C37" s="131" t="s">
        <v>248</v>
      </c>
      <c r="D37" s="215"/>
      <c r="E37" s="178"/>
      <c r="F37" s="178"/>
      <c r="G37" s="178"/>
      <c r="H37" s="178"/>
      <c r="I37" s="178"/>
      <c r="J37" s="207"/>
      <c r="K37" s="207"/>
      <c r="L37" s="207"/>
      <c r="M37" s="178"/>
      <c r="N37" s="178"/>
      <c r="O37" s="178"/>
      <c r="P37" s="178"/>
      <c r="Q37" s="178"/>
      <c r="R37" s="207"/>
      <c r="S37" s="207"/>
      <c r="T37" s="207"/>
      <c r="U37" s="178"/>
    </row>
    <row r="38" spans="1:21" x14ac:dyDescent="0.25">
      <c r="A38" s="246"/>
      <c r="B38" s="211"/>
      <c r="C38" s="131" t="s">
        <v>249</v>
      </c>
      <c r="D38" s="215"/>
      <c r="E38" s="178"/>
      <c r="F38" s="178"/>
      <c r="G38" s="178"/>
      <c r="H38" s="178"/>
      <c r="I38" s="178"/>
      <c r="J38" s="207"/>
      <c r="K38" s="207"/>
      <c r="L38" s="207"/>
      <c r="M38" s="178"/>
      <c r="N38" s="178"/>
      <c r="O38" s="178"/>
      <c r="P38" s="178"/>
      <c r="Q38" s="178"/>
      <c r="R38" s="207"/>
      <c r="S38" s="207"/>
      <c r="T38" s="207"/>
      <c r="U38" s="178"/>
    </row>
    <row r="39" spans="1:21" ht="25.5" x14ac:dyDescent="0.25">
      <c r="A39" s="246"/>
      <c r="B39" s="211" t="s">
        <v>45</v>
      </c>
      <c r="C39" s="163" t="s">
        <v>286</v>
      </c>
      <c r="D39" s="178">
        <v>150</v>
      </c>
      <c r="E39" s="205">
        <v>9.27</v>
      </c>
      <c r="F39" s="205">
        <v>5.33</v>
      </c>
      <c r="G39" s="205">
        <v>36.869999999999997</v>
      </c>
      <c r="H39" s="205">
        <v>231.78</v>
      </c>
      <c r="I39" s="205">
        <v>0.12</v>
      </c>
      <c r="J39" s="205">
        <v>0.12</v>
      </c>
      <c r="K39" s="205">
        <v>0</v>
      </c>
      <c r="L39" s="205">
        <v>0</v>
      </c>
      <c r="M39" s="205">
        <v>0.05</v>
      </c>
      <c r="N39" s="205">
        <v>20.79</v>
      </c>
      <c r="O39" s="205">
        <v>120.21</v>
      </c>
      <c r="P39" s="205">
        <v>26.49</v>
      </c>
      <c r="Q39" s="205">
        <v>3.2</v>
      </c>
      <c r="R39" s="205">
        <v>71</v>
      </c>
      <c r="S39" s="205">
        <v>0</v>
      </c>
      <c r="T39" s="205">
        <v>12.8</v>
      </c>
      <c r="U39" s="205">
        <v>40</v>
      </c>
    </row>
    <row r="40" spans="1:21" x14ac:dyDescent="0.25">
      <c r="A40" s="246"/>
      <c r="B40" s="211"/>
      <c r="C40" s="161" t="s">
        <v>46</v>
      </c>
      <c r="D40" s="178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</row>
    <row r="41" spans="1:21" x14ac:dyDescent="0.25">
      <c r="A41" s="246"/>
      <c r="B41" s="211"/>
      <c r="C41" s="161" t="s">
        <v>47</v>
      </c>
      <c r="D41" s="178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</row>
    <row r="42" spans="1:21" x14ac:dyDescent="0.25">
      <c r="A42" s="246"/>
      <c r="B42" s="211"/>
      <c r="C42" s="161" t="s">
        <v>9</v>
      </c>
      <c r="D42" s="178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</row>
    <row r="43" spans="1:21" x14ac:dyDescent="0.25">
      <c r="A43" s="246"/>
      <c r="B43" s="175" t="s">
        <v>139</v>
      </c>
      <c r="C43" s="66" t="s">
        <v>140</v>
      </c>
      <c r="D43" s="178">
        <v>200</v>
      </c>
      <c r="E43" s="206">
        <v>0.5</v>
      </c>
      <c r="F43" s="206">
        <v>0</v>
      </c>
      <c r="G43" s="206">
        <v>39.799999999999997</v>
      </c>
      <c r="H43" s="206">
        <v>81</v>
      </c>
      <c r="I43" s="206">
        <v>0</v>
      </c>
      <c r="J43" s="206">
        <v>0</v>
      </c>
      <c r="K43" s="206">
        <v>15</v>
      </c>
      <c r="L43" s="206">
        <v>2.5</v>
      </c>
      <c r="M43" s="206">
        <v>0.02</v>
      </c>
      <c r="N43" s="206">
        <v>50</v>
      </c>
      <c r="O43" s="206">
        <v>4.3</v>
      </c>
      <c r="P43" s="206">
        <v>2.1</v>
      </c>
      <c r="Q43" s="206">
        <v>0.09</v>
      </c>
      <c r="R43" s="206">
        <v>0.17</v>
      </c>
      <c r="S43" s="206">
        <v>0</v>
      </c>
      <c r="T43" s="206">
        <v>0</v>
      </c>
      <c r="U43" s="206">
        <v>80</v>
      </c>
    </row>
    <row r="44" spans="1:21" x14ac:dyDescent="0.25">
      <c r="A44" s="246"/>
      <c r="B44" s="176"/>
      <c r="C44" s="169" t="s">
        <v>144</v>
      </c>
      <c r="D44" s="178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</row>
    <row r="45" spans="1:21" x14ac:dyDescent="0.25">
      <c r="A45" s="246"/>
      <c r="B45" s="176"/>
      <c r="C45" s="168" t="s">
        <v>145</v>
      </c>
      <c r="D45" s="178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</row>
    <row r="46" spans="1:21" x14ac:dyDescent="0.25">
      <c r="A46" s="246"/>
      <c r="B46" s="177"/>
      <c r="C46" s="3" t="s">
        <v>28</v>
      </c>
      <c r="D46" s="178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</row>
    <row r="47" spans="1:21" x14ac:dyDescent="0.25">
      <c r="A47" s="246"/>
      <c r="B47" s="155"/>
      <c r="C47" s="84" t="s">
        <v>21</v>
      </c>
      <c r="D47" s="153">
        <v>55</v>
      </c>
      <c r="E47" s="153">
        <v>5.87</v>
      </c>
      <c r="F47" s="153">
        <v>2.5</v>
      </c>
      <c r="G47" s="153">
        <v>26.15</v>
      </c>
      <c r="H47" s="153">
        <v>150.69999999999999</v>
      </c>
      <c r="I47" s="153">
        <v>0.22</v>
      </c>
      <c r="J47" s="102">
        <v>0.17</v>
      </c>
      <c r="K47" s="102">
        <v>0</v>
      </c>
      <c r="L47" s="153">
        <v>0</v>
      </c>
      <c r="M47" s="153">
        <v>0.11</v>
      </c>
      <c r="N47" s="153">
        <v>68.8</v>
      </c>
      <c r="O47" s="153">
        <v>70.95</v>
      </c>
      <c r="P47" s="153">
        <v>22.6</v>
      </c>
      <c r="Q47" s="153">
        <v>2.98</v>
      </c>
      <c r="R47" s="102">
        <v>77.599999999999994</v>
      </c>
      <c r="S47" s="102">
        <v>0</v>
      </c>
      <c r="T47" s="102">
        <v>5.8</v>
      </c>
      <c r="U47" s="102">
        <v>0</v>
      </c>
    </row>
    <row r="48" spans="1:21" x14ac:dyDescent="0.25">
      <c r="A48" s="246"/>
      <c r="B48" s="157"/>
      <c r="C48" s="84" t="s">
        <v>64</v>
      </c>
      <c r="D48" s="156">
        <v>25</v>
      </c>
      <c r="E48" s="156">
        <v>2.13</v>
      </c>
      <c r="F48" s="156">
        <v>0.83</v>
      </c>
      <c r="G48" s="156">
        <v>12.08</v>
      </c>
      <c r="H48" s="156">
        <v>64.8</v>
      </c>
      <c r="I48" s="156">
        <v>0.1</v>
      </c>
      <c r="J48" s="156">
        <v>0.08</v>
      </c>
      <c r="K48" s="156">
        <v>0</v>
      </c>
      <c r="L48" s="156">
        <v>0</v>
      </c>
      <c r="M48" s="156">
        <v>0.1</v>
      </c>
      <c r="N48" s="156">
        <v>37.25</v>
      </c>
      <c r="O48" s="156">
        <v>31.25</v>
      </c>
      <c r="P48" s="156">
        <v>10</v>
      </c>
      <c r="Q48" s="156">
        <v>0.7</v>
      </c>
      <c r="R48" s="156">
        <v>41.5</v>
      </c>
      <c r="S48" s="156">
        <v>0</v>
      </c>
      <c r="T48" s="156">
        <v>2.7</v>
      </c>
      <c r="U48" s="156">
        <v>12.7</v>
      </c>
    </row>
    <row r="49" spans="1:21" x14ac:dyDescent="0.25">
      <c r="A49" s="247"/>
      <c r="B49" s="131" t="s">
        <v>241</v>
      </c>
      <c r="C49" s="84" t="s">
        <v>303</v>
      </c>
      <c r="D49" s="129">
        <v>60</v>
      </c>
      <c r="E49" s="120">
        <v>0.7</v>
      </c>
      <c r="F49" s="120">
        <v>0.1</v>
      </c>
      <c r="G49" s="120">
        <v>2.2999999999999998</v>
      </c>
      <c r="H49" s="120">
        <v>12.8</v>
      </c>
      <c r="I49" s="120">
        <v>0.04</v>
      </c>
      <c r="J49" s="120">
        <v>0.02</v>
      </c>
      <c r="K49" s="120">
        <v>79.8</v>
      </c>
      <c r="L49" s="120">
        <v>0</v>
      </c>
      <c r="M49" s="120">
        <v>15</v>
      </c>
      <c r="N49" s="120">
        <v>8.4</v>
      </c>
      <c r="O49" s="120">
        <v>16</v>
      </c>
      <c r="P49" s="120">
        <v>12</v>
      </c>
      <c r="Q49" s="120">
        <v>0.54</v>
      </c>
      <c r="R49" s="120">
        <v>174</v>
      </c>
      <c r="S49" s="120">
        <v>1.2</v>
      </c>
      <c r="T49" s="120">
        <v>0.24</v>
      </c>
      <c r="U49" s="120">
        <v>12</v>
      </c>
    </row>
    <row r="50" spans="1:21" x14ac:dyDescent="0.25">
      <c r="A50" s="121"/>
      <c r="B50" s="136"/>
      <c r="C50" s="133" t="s">
        <v>14</v>
      </c>
      <c r="D50" s="114">
        <f>SUM(D20:D49)</f>
        <v>780</v>
      </c>
      <c r="E50" s="114">
        <f t="shared" ref="E50:U50" si="1">SUM(E20:E49)</f>
        <v>36.770000000000003</v>
      </c>
      <c r="F50" s="114">
        <f t="shared" si="1"/>
        <v>23.42</v>
      </c>
      <c r="G50" s="114">
        <f t="shared" si="1"/>
        <v>135.72000000000003</v>
      </c>
      <c r="H50" s="114">
        <f t="shared" si="1"/>
        <v>821.74</v>
      </c>
      <c r="I50" s="114">
        <f t="shared" si="1"/>
        <v>0.6</v>
      </c>
      <c r="J50" s="114">
        <f t="shared" si="1"/>
        <v>0.51</v>
      </c>
      <c r="K50" s="114">
        <f t="shared" si="1"/>
        <v>229.44</v>
      </c>
      <c r="L50" s="114">
        <f t="shared" si="1"/>
        <v>2.5</v>
      </c>
      <c r="M50" s="114">
        <f t="shared" si="1"/>
        <v>22.84</v>
      </c>
      <c r="N50" s="114">
        <f t="shared" si="1"/>
        <v>252.34</v>
      </c>
      <c r="O50" s="114">
        <f t="shared" si="1"/>
        <v>370.40999999999997</v>
      </c>
      <c r="P50" s="114">
        <f t="shared" si="1"/>
        <v>109.19</v>
      </c>
      <c r="Q50" s="114">
        <f t="shared" si="1"/>
        <v>9.41</v>
      </c>
      <c r="R50" s="114">
        <f t="shared" si="1"/>
        <v>850.77</v>
      </c>
      <c r="S50" s="114">
        <f t="shared" si="1"/>
        <v>35.200000000000003</v>
      </c>
      <c r="T50" s="114">
        <f t="shared" si="1"/>
        <v>39.74</v>
      </c>
      <c r="U50" s="114">
        <f t="shared" si="1"/>
        <v>466.59999999999997</v>
      </c>
    </row>
    <row r="51" spans="1:21" x14ac:dyDescent="0.25">
      <c r="A51" s="2"/>
      <c r="B51" s="3"/>
      <c r="C51" s="22" t="s">
        <v>43</v>
      </c>
      <c r="D51" s="4">
        <f>SUM(D19,D50)</f>
        <v>1470</v>
      </c>
      <c r="E51" s="4">
        <f t="shared" ref="E51:U51" si="2">SUM(E19,E50)</f>
        <v>59.15</v>
      </c>
      <c r="F51" s="4">
        <f t="shared" si="2"/>
        <v>49.849999999999994</v>
      </c>
      <c r="G51" s="4">
        <f t="shared" si="2"/>
        <v>217.08000000000004</v>
      </c>
      <c r="H51" s="4">
        <f t="shared" si="2"/>
        <v>1475.8500000000001</v>
      </c>
      <c r="I51" s="4">
        <f t="shared" si="2"/>
        <v>1.05</v>
      </c>
      <c r="J51" s="4">
        <f t="shared" si="2"/>
        <v>1.036</v>
      </c>
      <c r="K51" s="4">
        <f t="shared" si="2"/>
        <v>364.38</v>
      </c>
      <c r="L51" s="4">
        <f t="shared" si="2"/>
        <v>7.18</v>
      </c>
      <c r="M51" s="4">
        <f t="shared" si="2"/>
        <v>42.96</v>
      </c>
      <c r="N51" s="4">
        <f t="shared" si="2"/>
        <v>766.49</v>
      </c>
      <c r="O51" s="4">
        <f t="shared" si="2"/>
        <v>819.56</v>
      </c>
      <c r="P51" s="4">
        <f t="shared" si="2"/>
        <v>198.89</v>
      </c>
      <c r="Q51" s="4">
        <f t="shared" si="2"/>
        <v>16.77</v>
      </c>
      <c r="R51" s="4">
        <f t="shared" si="2"/>
        <v>1383.47</v>
      </c>
      <c r="S51" s="4">
        <f t="shared" si="2"/>
        <v>78.2</v>
      </c>
      <c r="T51" s="4">
        <f t="shared" si="2"/>
        <v>62.05</v>
      </c>
      <c r="U51" s="4">
        <f t="shared" si="2"/>
        <v>533.54</v>
      </c>
    </row>
  </sheetData>
  <mergeCells count="124">
    <mergeCell ref="R43:R46"/>
    <mergeCell ref="S43:S46"/>
    <mergeCell ref="T43:T46"/>
    <mergeCell ref="U43:U46"/>
    <mergeCell ref="L43:L46"/>
    <mergeCell ref="M43:M46"/>
    <mergeCell ref="N43:N46"/>
    <mergeCell ref="O43:O46"/>
    <mergeCell ref="P43:P46"/>
    <mergeCell ref="Q43:Q46"/>
    <mergeCell ref="U39:U42"/>
    <mergeCell ref="B43:B46"/>
    <mergeCell ref="D43:D46"/>
    <mergeCell ref="E43:E46"/>
    <mergeCell ref="F43:F46"/>
    <mergeCell ref="G43:G46"/>
    <mergeCell ref="H43:H46"/>
    <mergeCell ref="I43:I46"/>
    <mergeCell ref="J43:J46"/>
    <mergeCell ref="K43:K46"/>
    <mergeCell ref="O39:O42"/>
    <mergeCell ref="P39:P42"/>
    <mergeCell ref="Q39:Q42"/>
    <mergeCell ref="R39:R42"/>
    <mergeCell ref="S39:S42"/>
    <mergeCell ref="T39:T42"/>
    <mergeCell ref="I39:I42"/>
    <mergeCell ref="J39:J42"/>
    <mergeCell ref="K39:K42"/>
    <mergeCell ref="L39:L42"/>
    <mergeCell ref="M39:M42"/>
    <mergeCell ref="N39:N42"/>
    <mergeCell ref="B39:B42"/>
    <mergeCell ref="D39:D42"/>
    <mergeCell ref="E39:E42"/>
    <mergeCell ref="F39:F42"/>
    <mergeCell ref="G39:G42"/>
    <mergeCell ref="H39:H42"/>
    <mergeCell ref="P35:P38"/>
    <mergeCell ref="Q35:Q38"/>
    <mergeCell ref="R35:R38"/>
    <mergeCell ref="S35:S38"/>
    <mergeCell ref="T35:T38"/>
    <mergeCell ref="G35:G38"/>
    <mergeCell ref="H35:H38"/>
    <mergeCell ref="I35:I38"/>
    <mergeCell ref="U35:U38"/>
    <mergeCell ref="J35:J38"/>
    <mergeCell ref="K35:K38"/>
    <mergeCell ref="L35:L38"/>
    <mergeCell ref="M35:M38"/>
    <mergeCell ref="N35:N38"/>
    <mergeCell ref="O35:O38"/>
    <mergeCell ref="S20:S34"/>
    <mergeCell ref="T20:T34"/>
    <mergeCell ref="U20:U34"/>
    <mergeCell ref="O20:O34"/>
    <mergeCell ref="P20:P34"/>
    <mergeCell ref="Q20:Q34"/>
    <mergeCell ref="R20:R34"/>
    <mergeCell ref="M20:M34"/>
    <mergeCell ref="N20:N34"/>
    <mergeCell ref="G20:G34"/>
    <mergeCell ref="H20:H34"/>
    <mergeCell ref="I20:I34"/>
    <mergeCell ref="J20:J34"/>
    <mergeCell ref="K20:K34"/>
    <mergeCell ref="L20:L34"/>
    <mergeCell ref="Q13:Q14"/>
    <mergeCell ref="R13:R14"/>
    <mergeCell ref="S13:S14"/>
    <mergeCell ref="T13:T14"/>
    <mergeCell ref="U13:U14"/>
    <mergeCell ref="A20:A49"/>
    <mergeCell ref="B20:B34"/>
    <mergeCell ref="D20:D34"/>
    <mergeCell ref="E20:E34"/>
    <mergeCell ref="F20:F34"/>
    <mergeCell ref="K13:K14"/>
    <mergeCell ref="L13:L14"/>
    <mergeCell ref="M13:M14"/>
    <mergeCell ref="N13:N14"/>
    <mergeCell ref="O13:O14"/>
    <mergeCell ref="P13:P14"/>
    <mergeCell ref="A5:A18"/>
    <mergeCell ref="E5:E11"/>
    <mergeCell ref="F5:F11"/>
    <mergeCell ref="G5:G11"/>
    <mergeCell ref="B35:B38"/>
    <mergeCell ref="D35:D38"/>
    <mergeCell ref="E35:E38"/>
    <mergeCell ref="F35:F38"/>
    <mergeCell ref="B13:B14"/>
    <mergeCell ref="D13:D14"/>
    <mergeCell ref="E13:E14"/>
    <mergeCell ref="F13:F14"/>
    <mergeCell ref="G13:G14"/>
    <mergeCell ref="H13:H14"/>
    <mergeCell ref="I13:I14"/>
    <mergeCell ref="J13:J14"/>
    <mergeCell ref="N5:N11"/>
    <mergeCell ref="H5:H11"/>
    <mergeCell ref="I5:I11"/>
    <mergeCell ref="J5:J11"/>
    <mergeCell ref="K5:K11"/>
    <mergeCell ref="L5:L11"/>
    <mergeCell ref="M5:M11"/>
    <mergeCell ref="B5:B11"/>
    <mergeCell ref="D5:D11"/>
    <mergeCell ref="A2:U2"/>
    <mergeCell ref="B3:B4"/>
    <mergeCell ref="C3:C4"/>
    <mergeCell ref="D3:D4"/>
    <mergeCell ref="E3:G3"/>
    <mergeCell ref="H3:H4"/>
    <mergeCell ref="I3:M3"/>
    <mergeCell ref="N3:U3"/>
    <mergeCell ref="T5:T11"/>
    <mergeCell ref="U5:U11"/>
    <mergeCell ref="O5:O11"/>
    <mergeCell ref="P5:P11"/>
    <mergeCell ref="Q5:Q11"/>
    <mergeCell ref="R5:R11"/>
    <mergeCell ref="S5:S11"/>
  </mergeCells>
  <pageMargins left="0.7" right="0.7" top="0.75" bottom="0.75" header="0.3" footer="0.3"/>
  <pageSetup paperSize="9" scale="73" fitToHeight="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25" zoomScale="90" zoomScaleNormal="90" workbookViewId="0">
      <selection activeCell="G64" sqref="G64"/>
    </sheetView>
  </sheetViews>
  <sheetFormatPr defaultRowHeight="15" x14ac:dyDescent="0.25"/>
  <cols>
    <col min="1" max="1" width="4.42578125" customWidth="1"/>
    <col min="2" max="2" width="8.28515625" style="45" customWidth="1"/>
    <col min="3" max="3" width="20.28515625" style="45" customWidth="1"/>
    <col min="4" max="4" width="6.42578125" customWidth="1"/>
    <col min="5" max="6" width="7.28515625" customWidth="1"/>
    <col min="7" max="7" width="7.5703125" customWidth="1"/>
    <col min="8" max="8" width="7.85546875" customWidth="1"/>
    <col min="9" max="9" width="7.42578125" customWidth="1"/>
    <col min="10" max="11" width="7.28515625" customWidth="1"/>
    <col min="12" max="12" width="7.85546875" customWidth="1"/>
    <col min="13" max="13" width="8.28515625" customWidth="1"/>
    <col min="14" max="14" width="7.42578125" customWidth="1"/>
    <col min="15" max="15" width="8.28515625" customWidth="1"/>
    <col min="16" max="16" width="7.85546875" customWidth="1"/>
    <col min="17" max="17" width="8" customWidth="1"/>
    <col min="18" max="19" width="7.5703125" customWidth="1"/>
    <col min="20" max="20" width="6.85546875" customWidth="1"/>
    <col min="21" max="21" width="7.28515625" customWidth="1"/>
  </cols>
  <sheetData>
    <row r="1" spans="1:21" x14ac:dyDescent="0.25">
      <c r="C1" s="45" t="s">
        <v>218</v>
      </c>
    </row>
    <row r="2" spans="1:21" x14ac:dyDescent="0.25">
      <c r="A2" s="235" t="s">
        <v>334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26.45" customHeight="1" x14ac:dyDescent="0.25">
      <c r="A3" s="14"/>
      <c r="B3" s="178" t="s">
        <v>0</v>
      </c>
      <c r="C3" s="178" t="s">
        <v>1</v>
      </c>
      <c r="D3" s="200" t="s">
        <v>2</v>
      </c>
      <c r="E3" s="187" t="s">
        <v>3</v>
      </c>
      <c r="F3" s="188"/>
      <c r="G3" s="189"/>
      <c r="H3" s="200" t="s">
        <v>4</v>
      </c>
      <c r="I3" s="187" t="s">
        <v>230</v>
      </c>
      <c r="J3" s="188"/>
      <c r="K3" s="188"/>
      <c r="L3" s="188"/>
      <c r="M3" s="189"/>
      <c r="N3" s="187" t="s">
        <v>239</v>
      </c>
      <c r="O3" s="188"/>
      <c r="P3" s="188"/>
      <c r="Q3" s="188"/>
      <c r="R3" s="188"/>
      <c r="S3" s="188"/>
      <c r="T3" s="188"/>
      <c r="U3" s="189"/>
    </row>
    <row r="4" spans="1:21" ht="32.450000000000003" customHeight="1" x14ac:dyDescent="0.25">
      <c r="A4" s="15"/>
      <c r="B4" s="178"/>
      <c r="C4" s="178"/>
      <c r="D4" s="201"/>
      <c r="E4" s="152" t="s">
        <v>5</v>
      </c>
      <c r="F4" s="152" t="s">
        <v>6</v>
      </c>
      <c r="G4" s="152" t="s">
        <v>7</v>
      </c>
      <c r="H4" s="201"/>
      <c r="I4" s="152" t="s">
        <v>231</v>
      </c>
      <c r="J4" s="152" t="s">
        <v>232</v>
      </c>
      <c r="K4" s="152" t="s">
        <v>229</v>
      </c>
      <c r="L4" s="152" t="s">
        <v>228</v>
      </c>
      <c r="M4" s="152" t="s">
        <v>233</v>
      </c>
      <c r="N4" s="152" t="s">
        <v>234</v>
      </c>
      <c r="O4" s="152" t="s">
        <v>235</v>
      </c>
      <c r="P4" s="152" t="s">
        <v>236</v>
      </c>
      <c r="Q4" s="152" t="s">
        <v>237</v>
      </c>
      <c r="R4" s="152" t="s">
        <v>389</v>
      </c>
      <c r="S4" s="152" t="s">
        <v>238</v>
      </c>
      <c r="T4" s="152" t="s">
        <v>240</v>
      </c>
      <c r="U4" s="152" t="s">
        <v>388</v>
      </c>
    </row>
    <row r="5" spans="1:21" ht="15" customHeight="1" x14ac:dyDescent="0.25">
      <c r="A5" s="245" t="s">
        <v>8</v>
      </c>
      <c r="B5" s="175" t="s">
        <v>200</v>
      </c>
      <c r="C5" s="22" t="s">
        <v>114</v>
      </c>
      <c r="D5" s="233">
        <v>90</v>
      </c>
      <c r="E5" s="171">
        <v>13.6</v>
      </c>
      <c r="F5" s="171">
        <v>13.5</v>
      </c>
      <c r="G5" s="171">
        <v>4.0999999999999996</v>
      </c>
      <c r="H5" s="171">
        <v>192</v>
      </c>
      <c r="I5" s="171">
        <v>0.1</v>
      </c>
      <c r="J5" s="171">
        <v>0.1</v>
      </c>
      <c r="K5" s="171">
        <v>0.01</v>
      </c>
      <c r="L5" s="171">
        <v>0</v>
      </c>
      <c r="M5" s="171">
        <v>0.53</v>
      </c>
      <c r="N5" s="171">
        <v>34</v>
      </c>
      <c r="O5" s="171">
        <v>214.96</v>
      </c>
      <c r="P5" s="171">
        <v>37.950000000000003</v>
      </c>
      <c r="Q5" s="171">
        <v>1.41</v>
      </c>
      <c r="R5" s="171">
        <v>231.19</v>
      </c>
      <c r="S5" s="171">
        <v>118.21</v>
      </c>
      <c r="T5" s="171">
        <v>16.329999999999998</v>
      </c>
      <c r="U5" s="171">
        <v>558.04</v>
      </c>
    </row>
    <row r="6" spans="1:21" ht="26.25" x14ac:dyDescent="0.25">
      <c r="A6" s="246"/>
      <c r="B6" s="176"/>
      <c r="C6" s="3" t="s">
        <v>201</v>
      </c>
      <c r="D6" s="234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x14ac:dyDescent="0.25">
      <c r="A7" s="246"/>
      <c r="B7" s="176"/>
      <c r="C7" s="3" t="s">
        <v>18</v>
      </c>
      <c r="D7" s="234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</row>
    <row r="8" spans="1:21" x14ac:dyDescent="0.25">
      <c r="A8" s="246"/>
      <c r="B8" s="176"/>
      <c r="C8" s="3" t="s">
        <v>213</v>
      </c>
      <c r="D8" s="234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ht="15" customHeight="1" x14ac:dyDescent="0.25">
      <c r="A9" s="246"/>
      <c r="B9" s="175" t="s">
        <v>116</v>
      </c>
      <c r="C9" s="46" t="s">
        <v>115</v>
      </c>
      <c r="D9" s="218">
        <v>150</v>
      </c>
      <c r="E9" s="171">
        <v>2.8</v>
      </c>
      <c r="F9" s="171">
        <v>7.4</v>
      </c>
      <c r="G9" s="171">
        <v>13.6</v>
      </c>
      <c r="H9" s="171">
        <v>133.4</v>
      </c>
      <c r="I9" s="171">
        <v>7.0000000000000007E-2</v>
      </c>
      <c r="J9" s="171">
        <v>0.08</v>
      </c>
      <c r="K9" s="171">
        <v>309</v>
      </c>
      <c r="L9" s="171">
        <v>0.01</v>
      </c>
      <c r="M9" s="171">
        <v>12.2</v>
      </c>
      <c r="N9" s="171">
        <v>56</v>
      </c>
      <c r="O9" s="171">
        <v>70</v>
      </c>
      <c r="P9" s="171">
        <v>29</v>
      </c>
      <c r="Q9" s="171">
        <v>1.02</v>
      </c>
      <c r="R9" s="171">
        <v>429</v>
      </c>
      <c r="S9" s="171">
        <v>27</v>
      </c>
      <c r="T9" s="171">
        <v>0.56000000000000005</v>
      </c>
      <c r="U9" s="171">
        <v>241</v>
      </c>
    </row>
    <row r="10" spans="1:21" x14ac:dyDescent="0.25">
      <c r="A10" s="246"/>
      <c r="B10" s="176"/>
      <c r="C10" s="23" t="s">
        <v>117</v>
      </c>
      <c r="D10" s="219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</row>
    <row r="11" spans="1:21" x14ac:dyDescent="0.25">
      <c r="A11" s="246"/>
      <c r="B11" s="176"/>
      <c r="C11" s="23" t="s">
        <v>118</v>
      </c>
      <c r="D11" s="219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</row>
    <row r="12" spans="1:21" x14ac:dyDescent="0.25">
      <c r="A12" s="246"/>
      <c r="B12" s="176"/>
      <c r="C12" s="23" t="s">
        <v>349</v>
      </c>
      <c r="D12" s="219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</row>
    <row r="13" spans="1:21" x14ac:dyDescent="0.25">
      <c r="A13" s="246"/>
      <c r="B13" s="176"/>
      <c r="C13" s="23" t="s">
        <v>120</v>
      </c>
      <c r="D13" s="219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</row>
    <row r="14" spans="1:21" x14ac:dyDescent="0.25">
      <c r="A14" s="246"/>
      <c r="B14" s="176"/>
      <c r="C14" s="23" t="s">
        <v>121</v>
      </c>
      <c r="D14" s="21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</row>
    <row r="15" spans="1:21" x14ac:dyDescent="0.25">
      <c r="A15" s="246"/>
      <c r="B15" s="176"/>
      <c r="C15" s="23" t="s">
        <v>122</v>
      </c>
      <c r="D15" s="219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</row>
    <row r="16" spans="1:21" ht="26.25" x14ac:dyDescent="0.25">
      <c r="A16" s="246"/>
      <c r="B16" s="176"/>
      <c r="C16" s="23" t="s">
        <v>123</v>
      </c>
      <c r="D16" s="21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</row>
    <row r="17" spans="1:21" x14ac:dyDescent="0.25">
      <c r="A17" s="246"/>
      <c r="B17" s="176"/>
      <c r="C17" s="23" t="s">
        <v>124</v>
      </c>
      <c r="D17" s="219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</row>
    <row r="18" spans="1:21" ht="26.25" x14ac:dyDescent="0.25">
      <c r="A18" s="246"/>
      <c r="B18" s="176"/>
      <c r="C18" s="23" t="s">
        <v>125</v>
      </c>
      <c r="D18" s="219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</row>
    <row r="19" spans="1:21" ht="26.25" x14ac:dyDescent="0.25">
      <c r="A19" s="246"/>
      <c r="B19" s="176"/>
      <c r="C19" s="23" t="s">
        <v>126</v>
      </c>
      <c r="D19" s="219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25">
      <c r="A20" s="246"/>
      <c r="B20" s="176"/>
      <c r="C20" s="23" t="s">
        <v>127</v>
      </c>
      <c r="D20" s="220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</row>
    <row r="21" spans="1:21" x14ac:dyDescent="0.25">
      <c r="A21" s="246"/>
      <c r="B21" s="157"/>
      <c r="C21" s="84" t="s">
        <v>10</v>
      </c>
      <c r="D21" s="156">
        <v>35</v>
      </c>
      <c r="E21" s="156">
        <v>3.73</v>
      </c>
      <c r="F21" s="156">
        <v>1.6</v>
      </c>
      <c r="G21" s="156">
        <v>16.600000000000001</v>
      </c>
      <c r="H21" s="156">
        <v>95.8</v>
      </c>
      <c r="I21" s="156">
        <v>0.14000000000000001</v>
      </c>
      <c r="J21" s="156">
        <v>0.1</v>
      </c>
      <c r="K21" s="156">
        <v>0</v>
      </c>
      <c r="L21" s="156">
        <v>0</v>
      </c>
      <c r="M21" s="156">
        <v>7.0000000000000007E-2</v>
      </c>
      <c r="N21" s="156">
        <v>43.7</v>
      </c>
      <c r="O21" s="156">
        <v>45.1</v>
      </c>
      <c r="P21" s="156">
        <v>14.3</v>
      </c>
      <c r="Q21" s="156">
        <v>1.26</v>
      </c>
      <c r="R21" s="156">
        <v>49.3</v>
      </c>
      <c r="S21" s="156">
        <v>0</v>
      </c>
      <c r="T21" s="156">
        <v>3.1</v>
      </c>
      <c r="U21" s="156">
        <v>0</v>
      </c>
    </row>
    <row r="22" spans="1:21" x14ac:dyDescent="0.25">
      <c r="A22" s="246"/>
      <c r="B22" s="157"/>
      <c r="C22" s="84" t="s">
        <v>64</v>
      </c>
      <c r="D22" s="156">
        <v>25</v>
      </c>
      <c r="E22" s="156">
        <v>2.13</v>
      </c>
      <c r="F22" s="156">
        <v>0.83</v>
      </c>
      <c r="G22" s="156">
        <v>12.08</v>
      </c>
      <c r="H22" s="156">
        <v>64.8</v>
      </c>
      <c r="I22" s="156">
        <v>0.1</v>
      </c>
      <c r="J22" s="156">
        <v>0.08</v>
      </c>
      <c r="K22" s="156">
        <v>0</v>
      </c>
      <c r="L22" s="156">
        <v>0</v>
      </c>
      <c r="M22" s="156">
        <v>0.1</v>
      </c>
      <c r="N22" s="156">
        <v>37.25</v>
      </c>
      <c r="O22" s="156">
        <v>31.25</v>
      </c>
      <c r="P22" s="156">
        <v>10</v>
      </c>
      <c r="Q22" s="156">
        <v>0.7</v>
      </c>
      <c r="R22" s="156">
        <v>41.5</v>
      </c>
      <c r="S22" s="156">
        <v>0</v>
      </c>
      <c r="T22" s="156">
        <v>2.7</v>
      </c>
      <c r="U22" s="156">
        <v>12.7</v>
      </c>
    </row>
    <row r="23" spans="1:21" ht="15" customHeight="1" x14ac:dyDescent="0.25">
      <c r="A23" s="246"/>
      <c r="B23" s="175" t="s">
        <v>91</v>
      </c>
      <c r="C23" s="47" t="s">
        <v>22</v>
      </c>
      <c r="D23" s="218">
        <v>200</v>
      </c>
      <c r="E23" s="218">
        <v>0.3</v>
      </c>
      <c r="F23" s="218">
        <v>0</v>
      </c>
      <c r="G23" s="218">
        <v>6.7</v>
      </c>
      <c r="H23" s="218">
        <v>27.9</v>
      </c>
      <c r="I23" s="218">
        <v>0</v>
      </c>
      <c r="J23" s="218">
        <v>0.01</v>
      </c>
      <c r="K23" s="218">
        <v>0.38</v>
      </c>
      <c r="L23" s="218">
        <v>0</v>
      </c>
      <c r="M23" s="218">
        <v>1.1599999999999999</v>
      </c>
      <c r="N23" s="218">
        <v>6.9</v>
      </c>
      <c r="O23" s="218">
        <v>8.5</v>
      </c>
      <c r="P23" s="218">
        <v>4.5999999999999996</v>
      </c>
      <c r="Q23" s="218">
        <v>0.77</v>
      </c>
      <c r="R23" s="218">
        <v>30.2</v>
      </c>
      <c r="S23" s="218">
        <v>0</v>
      </c>
      <c r="T23" s="218">
        <v>0.02</v>
      </c>
      <c r="U23" s="218">
        <v>0.7</v>
      </c>
    </row>
    <row r="24" spans="1:21" ht="15" customHeight="1" x14ac:dyDescent="0.25">
      <c r="A24" s="246"/>
      <c r="B24" s="176"/>
      <c r="C24" s="48" t="s">
        <v>92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</row>
    <row r="25" spans="1:21" ht="26.25" customHeight="1" x14ac:dyDescent="0.25">
      <c r="A25" s="246"/>
      <c r="B25" s="176"/>
      <c r="C25" s="48" t="s">
        <v>93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</row>
    <row r="26" spans="1:21" x14ac:dyDescent="0.25">
      <c r="A26" s="246"/>
      <c r="B26" s="176"/>
      <c r="C26" s="48" t="s">
        <v>94</v>
      </c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x14ac:dyDescent="0.25">
      <c r="A27" s="246"/>
      <c r="B27" s="177"/>
      <c r="C27" s="48" t="s">
        <v>95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</row>
    <row r="28" spans="1:21" x14ac:dyDescent="0.25">
      <c r="A28" s="246"/>
      <c r="B28" s="83"/>
      <c r="C28" s="133" t="s">
        <v>14</v>
      </c>
      <c r="D28" s="60">
        <f t="shared" ref="D28:U28" si="0">SUM(D5:D27)</f>
        <v>500</v>
      </c>
      <c r="E28" s="17">
        <f t="shared" si="0"/>
        <v>22.56</v>
      </c>
      <c r="F28" s="17">
        <f t="shared" si="0"/>
        <v>23.33</v>
      </c>
      <c r="G28" s="17">
        <f t="shared" si="0"/>
        <v>53.08</v>
      </c>
      <c r="H28" s="17">
        <f t="shared" si="0"/>
        <v>513.9</v>
      </c>
      <c r="I28" s="17">
        <f t="shared" si="0"/>
        <v>0.41000000000000003</v>
      </c>
      <c r="J28" s="17">
        <f t="shared" si="0"/>
        <v>0.37000000000000005</v>
      </c>
      <c r="K28" s="17">
        <f t="shared" si="0"/>
        <v>309.39</v>
      </c>
      <c r="L28" s="17">
        <f t="shared" si="0"/>
        <v>0.01</v>
      </c>
      <c r="M28" s="17">
        <f t="shared" si="0"/>
        <v>14.059999999999999</v>
      </c>
      <c r="N28" s="17">
        <f t="shared" si="0"/>
        <v>177.85</v>
      </c>
      <c r="O28" s="17">
        <f t="shared" si="0"/>
        <v>369.81000000000006</v>
      </c>
      <c r="P28" s="17">
        <f t="shared" si="0"/>
        <v>95.85</v>
      </c>
      <c r="Q28" s="17">
        <f t="shared" si="0"/>
        <v>5.16</v>
      </c>
      <c r="R28" s="17">
        <f t="shared" si="0"/>
        <v>781.19</v>
      </c>
      <c r="S28" s="17">
        <f t="shared" si="0"/>
        <v>145.20999999999998</v>
      </c>
      <c r="T28" s="17">
        <f t="shared" si="0"/>
        <v>22.709999999999997</v>
      </c>
      <c r="U28" s="17">
        <f t="shared" si="0"/>
        <v>812.44</v>
      </c>
    </row>
    <row r="29" spans="1:21" ht="25.5" x14ac:dyDescent="0.25">
      <c r="A29" s="246" t="s">
        <v>15</v>
      </c>
      <c r="B29" s="216" t="s">
        <v>203</v>
      </c>
      <c r="C29" s="57" t="s">
        <v>50</v>
      </c>
      <c r="D29" s="178">
        <v>200</v>
      </c>
      <c r="E29" s="170">
        <v>1.92</v>
      </c>
      <c r="F29" s="170">
        <v>5.14</v>
      </c>
      <c r="G29" s="170">
        <v>13.22</v>
      </c>
      <c r="H29" s="170">
        <v>106.66</v>
      </c>
      <c r="I29" s="170">
        <v>0.06</v>
      </c>
      <c r="J29" s="170">
        <v>0.05</v>
      </c>
      <c r="K29" s="170">
        <v>104</v>
      </c>
      <c r="L29" s="170">
        <v>0</v>
      </c>
      <c r="M29" s="170">
        <v>5.54</v>
      </c>
      <c r="N29" s="170">
        <v>21</v>
      </c>
      <c r="O29" s="170">
        <v>51.4</v>
      </c>
      <c r="P29" s="170">
        <v>19.8</v>
      </c>
      <c r="Q29" s="170">
        <v>0.71</v>
      </c>
      <c r="R29" s="170">
        <v>335</v>
      </c>
      <c r="S29" s="170">
        <v>16.600000000000001</v>
      </c>
      <c r="T29" s="170">
        <v>0.75</v>
      </c>
      <c r="U29" s="170">
        <v>228.2</v>
      </c>
    </row>
    <row r="30" spans="1:21" x14ac:dyDescent="0.25">
      <c r="A30" s="246"/>
      <c r="B30" s="216"/>
      <c r="C30" s="162" t="s">
        <v>204</v>
      </c>
      <c r="D30" s="178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21" ht="15" customHeight="1" x14ac:dyDescent="0.25">
      <c r="A31" s="246"/>
      <c r="B31" s="216"/>
      <c r="C31" s="162" t="s">
        <v>110</v>
      </c>
      <c r="D31" s="178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1:21" x14ac:dyDescent="0.25">
      <c r="A32" s="246"/>
      <c r="B32" s="216"/>
      <c r="C32" s="162" t="s">
        <v>16</v>
      </c>
      <c r="D32" s="178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1:21" x14ac:dyDescent="0.25">
      <c r="A33" s="246"/>
      <c r="B33" s="216"/>
      <c r="C33" s="162" t="s">
        <v>205</v>
      </c>
      <c r="D33" s="178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  <row r="34" spans="1:21" x14ac:dyDescent="0.25">
      <c r="A34" s="246"/>
      <c r="B34" s="216"/>
      <c r="C34" s="162" t="s">
        <v>51</v>
      </c>
      <c r="D34" s="178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</row>
    <row r="35" spans="1:21" ht="25.5" x14ac:dyDescent="0.25">
      <c r="A35" s="246"/>
      <c r="B35" s="216"/>
      <c r="C35" s="162" t="s">
        <v>40</v>
      </c>
      <c r="D35" s="178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</row>
    <row r="36" spans="1:21" ht="25.5" x14ac:dyDescent="0.25">
      <c r="A36" s="246"/>
      <c r="B36" s="216"/>
      <c r="C36" s="162" t="s">
        <v>206</v>
      </c>
      <c r="D36" s="178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</row>
    <row r="37" spans="1:21" x14ac:dyDescent="0.25">
      <c r="A37" s="246"/>
      <c r="B37" s="216"/>
      <c r="C37" s="162" t="s">
        <v>155</v>
      </c>
      <c r="D37" s="178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</row>
    <row r="38" spans="1:21" x14ac:dyDescent="0.25">
      <c r="A38" s="246"/>
      <c r="B38" s="216"/>
      <c r="C38" s="162" t="s">
        <v>207</v>
      </c>
      <c r="D38" s="178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</row>
    <row r="39" spans="1:21" x14ac:dyDescent="0.25">
      <c r="A39" s="246"/>
      <c r="B39" s="216"/>
      <c r="C39" s="162" t="s">
        <v>135</v>
      </c>
      <c r="D39" s="178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</row>
    <row r="40" spans="1:21" x14ac:dyDescent="0.25">
      <c r="A40" s="246"/>
      <c r="B40" s="178" t="s">
        <v>295</v>
      </c>
      <c r="C40" s="22" t="s">
        <v>296</v>
      </c>
      <c r="D40" s="171">
        <v>90</v>
      </c>
      <c r="E40" s="171">
        <v>16.440000000000001</v>
      </c>
      <c r="F40" s="171">
        <v>15.72</v>
      </c>
      <c r="G40" s="171">
        <v>14.88</v>
      </c>
      <c r="H40" s="171">
        <v>265.56</v>
      </c>
      <c r="I40" s="171">
        <v>0.06</v>
      </c>
      <c r="J40" s="171">
        <v>0.14000000000000001</v>
      </c>
      <c r="K40" s="171">
        <v>19.920000000000002</v>
      </c>
      <c r="L40" s="171">
        <v>0.08</v>
      </c>
      <c r="M40" s="171">
        <v>0.11</v>
      </c>
      <c r="N40" s="171">
        <v>36</v>
      </c>
      <c r="O40" s="171">
        <v>165.6</v>
      </c>
      <c r="P40" s="171">
        <v>24</v>
      </c>
      <c r="Q40" s="171">
        <v>2.33</v>
      </c>
      <c r="R40" s="171">
        <v>265.2</v>
      </c>
      <c r="S40" s="171">
        <v>18</v>
      </c>
      <c r="T40" s="171">
        <v>3.54</v>
      </c>
      <c r="U40" s="171">
        <v>55.2</v>
      </c>
    </row>
    <row r="41" spans="1:21" ht="30.75" customHeight="1" x14ac:dyDescent="0.25">
      <c r="A41" s="246"/>
      <c r="B41" s="178"/>
      <c r="C41" s="3" t="s">
        <v>297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ht="25.5" customHeight="1" x14ac:dyDescent="0.25">
      <c r="A42" s="246"/>
      <c r="B42" s="178"/>
      <c r="C42" s="3" t="s">
        <v>298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</row>
    <row r="43" spans="1:21" x14ac:dyDescent="0.25">
      <c r="A43" s="246"/>
      <c r="B43" s="178"/>
      <c r="C43" s="3" t="s">
        <v>302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</row>
    <row r="44" spans="1:21" ht="26.25" x14ac:dyDescent="0.25">
      <c r="A44" s="246"/>
      <c r="B44" s="178"/>
      <c r="C44" s="3" t="s">
        <v>300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</row>
    <row r="45" spans="1:21" ht="26.25" x14ac:dyDescent="0.25">
      <c r="A45" s="246"/>
      <c r="B45" s="178"/>
      <c r="C45" s="3" t="s">
        <v>299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</row>
    <row r="46" spans="1:21" ht="26.25" x14ac:dyDescent="0.25">
      <c r="A46" s="246"/>
      <c r="B46" s="178"/>
      <c r="C46" s="3" t="s">
        <v>301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2"/>
      <c r="P46" s="172"/>
      <c r="Q46" s="172"/>
      <c r="R46" s="172"/>
      <c r="S46" s="172"/>
      <c r="T46" s="172"/>
      <c r="U46" s="172"/>
    </row>
    <row r="47" spans="1:21" ht="25.5" customHeight="1" x14ac:dyDescent="0.25">
      <c r="A47" s="246"/>
      <c r="B47" s="211" t="s">
        <v>26</v>
      </c>
      <c r="C47" s="163" t="s">
        <v>250</v>
      </c>
      <c r="D47" s="178">
        <v>150</v>
      </c>
      <c r="E47" s="206">
        <v>5.52</v>
      </c>
      <c r="F47" s="206">
        <v>5.3</v>
      </c>
      <c r="G47" s="206">
        <v>35.33</v>
      </c>
      <c r="H47" s="206">
        <v>211.1</v>
      </c>
      <c r="I47" s="206">
        <v>0.09</v>
      </c>
      <c r="J47" s="208">
        <v>0.05</v>
      </c>
      <c r="K47" s="208">
        <v>33.700000000000003</v>
      </c>
      <c r="L47" s="208">
        <v>0.19</v>
      </c>
      <c r="M47" s="206">
        <v>0.05</v>
      </c>
      <c r="N47" s="206">
        <v>72.28</v>
      </c>
      <c r="O47" s="206">
        <v>56.57</v>
      </c>
      <c r="P47" s="206">
        <v>20.83</v>
      </c>
      <c r="Q47" s="206">
        <v>1.1000000000000001</v>
      </c>
      <c r="R47" s="208">
        <v>57.5</v>
      </c>
      <c r="S47" s="208">
        <v>21</v>
      </c>
      <c r="T47" s="208">
        <v>1.94</v>
      </c>
      <c r="U47" s="206">
        <v>110</v>
      </c>
    </row>
    <row r="48" spans="1:21" x14ac:dyDescent="0.25">
      <c r="A48" s="246"/>
      <c r="B48" s="211"/>
      <c r="C48" s="161" t="s">
        <v>86</v>
      </c>
      <c r="D48" s="178"/>
      <c r="E48" s="206"/>
      <c r="F48" s="206"/>
      <c r="G48" s="206"/>
      <c r="H48" s="206"/>
      <c r="I48" s="206"/>
      <c r="J48" s="209"/>
      <c r="K48" s="209"/>
      <c r="L48" s="209"/>
      <c r="M48" s="206"/>
      <c r="N48" s="206"/>
      <c r="O48" s="206"/>
      <c r="P48" s="206"/>
      <c r="Q48" s="206"/>
      <c r="R48" s="209"/>
      <c r="S48" s="209"/>
      <c r="T48" s="209"/>
      <c r="U48" s="206"/>
    </row>
    <row r="49" spans="1:21" ht="15" customHeight="1" x14ac:dyDescent="0.25">
      <c r="A49" s="246"/>
      <c r="B49" s="211"/>
      <c r="C49" s="161" t="s">
        <v>9</v>
      </c>
      <c r="D49" s="178"/>
      <c r="E49" s="206"/>
      <c r="F49" s="206"/>
      <c r="G49" s="206"/>
      <c r="H49" s="206"/>
      <c r="I49" s="206"/>
      <c r="J49" s="209"/>
      <c r="K49" s="209"/>
      <c r="L49" s="209"/>
      <c r="M49" s="206"/>
      <c r="N49" s="206"/>
      <c r="O49" s="206"/>
      <c r="P49" s="206"/>
      <c r="Q49" s="206"/>
      <c r="R49" s="209"/>
      <c r="S49" s="209"/>
      <c r="T49" s="209"/>
      <c r="U49" s="206"/>
    </row>
    <row r="50" spans="1:21" x14ac:dyDescent="0.25">
      <c r="A50" s="246"/>
      <c r="B50" s="211"/>
      <c r="C50" s="161" t="s">
        <v>20</v>
      </c>
      <c r="D50" s="178"/>
      <c r="E50" s="206"/>
      <c r="F50" s="206"/>
      <c r="G50" s="206"/>
      <c r="H50" s="206"/>
      <c r="I50" s="206"/>
      <c r="J50" s="210"/>
      <c r="K50" s="210"/>
      <c r="L50" s="210"/>
      <c r="M50" s="206"/>
      <c r="N50" s="206"/>
      <c r="O50" s="206"/>
      <c r="P50" s="206"/>
      <c r="Q50" s="206"/>
      <c r="R50" s="210"/>
      <c r="S50" s="210"/>
      <c r="T50" s="210"/>
      <c r="U50" s="206"/>
    </row>
    <row r="51" spans="1:21" x14ac:dyDescent="0.25">
      <c r="A51" s="246"/>
      <c r="B51" s="162"/>
      <c r="C51" s="98" t="s">
        <v>68</v>
      </c>
      <c r="D51" s="160">
        <v>200</v>
      </c>
      <c r="E51" s="158">
        <v>0.2</v>
      </c>
      <c r="F51" s="158">
        <v>0</v>
      </c>
      <c r="G51" s="158">
        <v>39</v>
      </c>
      <c r="H51" s="158">
        <v>80</v>
      </c>
      <c r="I51" s="158">
        <v>0.05</v>
      </c>
      <c r="J51" s="158">
        <v>2.8000000000000001E-2</v>
      </c>
      <c r="K51" s="158">
        <v>8</v>
      </c>
      <c r="L51" s="158">
        <v>0</v>
      </c>
      <c r="M51" s="158">
        <v>50</v>
      </c>
      <c r="N51" s="158">
        <v>16</v>
      </c>
      <c r="O51" s="158">
        <v>26</v>
      </c>
      <c r="P51" s="158">
        <v>20</v>
      </c>
      <c r="Q51" s="158">
        <v>0.54</v>
      </c>
      <c r="R51" s="158">
        <v>192</v>
      </c>
      <c r="S51" s="158">
        <v>0</v>
      </c>
      <c r="T51" s="158">
        <v>0.2</v>
      </c>
      <c r="U51" s="158">
        <v>0</v>
      </c>
    </row>
    <row r="52" spans="1:21" x14ac:dyDescent="0.25">
      <c r="A52" s="246"/>
      <c r="B52" s="155"/>
      <c r="C52" s="84" t="s">
        <v>21</v>
      </c>
      <c r="D52" s="153">
        <v>55</v>
      </c>
      <c r="E52" s="153">
        <v>5.87</v>
      </c>
      <c r="F52" s="153">
        <v>2.5</v>
      </c>
      <c r="G52" s="153">
        <v>26.15</v>
      </c>
      <c r="H52" s="153">
        <v>150.69999999999999</v>
      </c>
      <c r="I52" s="153">
        <v>0.22</v>
      </c>
      <c r="J52" s="102">
        <v>0.17</v>
      </c>
      <c r="K52" s="102">
        <v>0</v>
      </c>
      <c r="L52" s="153">
        <v>0</v>
      </c>
      <c r="M52" s="153">
        <v>0.11</v>
      </c>
      <c r="N52" s="153">
        <v>68.8</v>
      </c>
      <c r="O52" s="153">
        <v>70.95</v>
      </c>
      <c r="P52" s="153">
        <v>22.6</v>
      </c>
      <c r="Q52" s="153">
        <v>2.98</v>
      </c>
      <c r="R52" s="102">
        <v>77.599999999999994</v>
      </c>
      <c r="S52" s="102">
        <v>0</v>
      </c>
      <c r="T52" s="102">
        <v>5.8</v>
      </c>
      <c r="U52" s="102">
        <v>0</v>
      </c>
    </row>
    <row r="53" spans="1:21" ht="15" customHeight="1" x14ac:dyDescent="0.25">
      <c r="A53" s="246"/>
      <c r="B53" s="157"/>
      <c r="C53" s="84" t="s">
        <v>64</v>
      </c>
      <c r="D53" s="156">
        <v>25</v>
      </c>
      <c r="E53" s="156">
        <v>2.13</v>
      </c>
      <c r="F53" s="156">
        <v>0.83</v>
      </c>
      <c r="G53" s="156">
        <v>12.08</v>
      </c>
      <c r="H53" s="156">
        <v>64.8</v>
      </c>
      <c r="I53" s="156">
        <v>0.1</v>
      </c>
      <c r="J53" s="156">
        <v>0.08</v>
      </c>
      <c r="K53" s="156">
        <v>0</v>
      </c>
      <c r="L53" s="156">
        <v>0</v>
      </c>
      <c r="M53" s="156">
        <v>0.1</v>
      </c>
      <c r="N53" s="156">
        <v>37.25</v>
      </c>
      <c r="O53" s="156">
        <v>31.25</v>
      </c>
      <c r="P53" s="156">
        <v>10</v>
      </c>
      <c r="Q53" s="156">
        <v>0.7</v>
      </c>
      <c r="R53" s="156">
        <v>41.5</v>
      </c>
      <c r="S53" s="156">
        <v>0</v>
      </c>
      <c r="T53" s="156">
        <v>2.7</v>
      </c>
      <c r="U53" s="156">
        <v>12.7</v>
      </c>
    </row>
    <row r="54" spans="1:21" ht="25.5" x14ac:dyDescent="0.25">
      <c r="A54" s="246"/>
      <c r="B54" s="131" t="s">
        <v>241</v>
      </c>
      <c r="C54" s="84" t="s">
        <v>303</v>
      </c>
      <c r="D54" s="129">
        <v>60</v>
      </c>
      <c r="E54" s="120">
        <v>0.7</v>
      </c>
      <c r="F54" s="120">
        <v>0.1</v>
      </c>
      <c r="G54" s="120">
        <v>2.2999999999999998</v>
      </c>
      <c r="H54" s="120">
        <v>12.8</v>
      </c>
      <c r="I54" s="120">
        <v>0.04</v>
      </c>
      <c r="J54" s="120">
        <v>0.02</v>
      </c>
      <c r="K54" s="120">
        <v>79.8</v>
      </c>
      <c r="L54" s="120">
        <v>0</v>
      </c>
      <c r="M54" s="120">
        <v>15</v>
      </c>
      <c r="N54" s="120">
        <v>8.4</v>
      </c>
      <c r="O54" s="120">
        <v>16</v>
      </c>
      <c r="P54" s="120">
        <v>12</v>
      </c>
      <c r="Q54" s="120">
        <v>0.54</v>
      </c>
      <c r="R54" s="120">
        <v>174</v>
      </c>
      <c r="S54" s="120">
        <v>1.2</v>
      </c>
      <c r="T54" s="120">
        <v>0.24</v>
      </c>
      <c r="U54" s="120">
        <v>12</v>
      </c>
    </row>
    <row r="55" spans="1:21" x14ac:dyDescent="0.25">
      <c r="A55" s="246"/>
      <c r="B55" s="131"/>
      <c r="C55" s="57" t="s">
        <v>14</v>
      </c>
      <c r="D55" s="166">
        <f t="shared" ref="D55:U55" si="1">SUM(D29:D54)</f>
        <v>780</v>
      </c>
      <c r="E55" s="166">
        <f t="shared" si="1"/>
        <v>32.78</v>
      </c>
      <c r="F55" s="166">
        <f t="shared" si="1"/>
        <v>29.59</v>
      </c>
      <c r="G55" s="166">
        <f t="shared" si="1"/>
        <v>142.96000000000004</v>
      </c>
      <c r="H55" s="166">
        <f t="shared" si="1"/>
        <v>891.61999999999989</v>
      </c>
      <c r="I55" s="166">
        <f t="shared" si="1"/>
        <v>0.62</v>
      </c>
      <c r="J55" s="166">
        <f t="shared" si="1"/>
        <v>0.53800000000000003</v>
      </c>
      <c r="K55" s="166">
        <f t="shared" si="1"/>
        <v>245.42000000000002</v>
      </c>
      <c r="L55" s="166">
        <f t="shared" si="1"/>
        <v>0.27</v>
      </c>
      <c r="M55" s="166">
        <f t="shared" si="1"/>
        <v>70.91</v>
      </c>
      <c r="N55" s="166">
        <f t="shared" si="1"/>
        <v>259.72999999999996</v>
      </c>
      <c r="O55" s="166">
        <f t="shared" si="1"/>
        <v>417.77</v>
      </c>
      <c r="P55" s="166">
        <f t="shared" si="1"/>
        <v>129.22999999999999</v>
      </c>
      <c r="Q55" s="166">
        <f t="shared" si="1"/>
        <v>8.8999999999999986</v>
      </c>
      <c r="R55" s="166">
        <f t="shared" si="1"/>
        <v>1142.8000000000002</v>
      </c>
      <c r="S55" s="166">
        <f t="shared" si="1"/>
        <v>56.800000000000004</v>
      </c>
      <c r="T55" s="166">
        <f t="shared" si="1"/>
        <v>15.17</v>
      </c>
      <c r="U55" s="166">
        <f t="shared" si="1"/>
        <v>418.09999999999997</v>
      </c>
    </row>
    <row r="56" spans="1:21" x14ac:dyDescent="0.25">
      <c r="A56" s="246"/>
      <c r="B56" s="83"/>
      <c r="C56" s="22" t="s">
        <v>43</v>
      </c>
      <c r="D56" s="118">
        <f t="shared" ref="D56:U56" si="2">SUM(D28,D55)</f>
        <v>1280</v>
      </c>
      <c r="E56" s="118">
        <f t="shared" si="2"/>
        <v>55.34</v>
      </c>
      <c r="F56" s="167">
        <f t="shared" si="2"/>
        <v>52.92</v>
      </c>
      <c r="G56" s="118">
        <f t="shared" si="2"/>
        <v>196.04000000000002</v>
      </c>
      <c r="H56" s="118">
        <f t="shared" si="2"/>
        <v>1405.52</v>
      </c>
      <c r="I56" s="118">
        <f t="shared" si="2"/>
        <v>1.03</v>
      </c>
      <c r="J56" s="118">
        <f t="shared" si="2"/>
        <v>0.90800000000000014</v>
      </c>
      <c r="K56" s="118">
        <f t="shared" si="2"/>
        <v>554.80999999999995</v>
      </c>
      <c r="L56" s="118">
        <f t="shared" si="2"/>
        <v>0.28000000000000003</v>
      </c>
      <c r="M56" s="118">
        <f t="shared" si="2"/>
        <v>84.97</v>
      </c>
      <c r="N56" s="118">
        <f t="shared" si="2"/>
        <v>437.57999999999993</v>
      </c>
      <c r="O56" s="118">
        <f t="shared" si="2"/>
        <v>787.58</v>
      </c>
      <c r="P56" s="118">
        <f t="shared" si="2"/>
        <v>225.07999999999998</v>
      </c>
      <c r="Q56" s="118">
        <f t="shared" si="2"/>
        <v>14.059999999999999</v>
      </c>
      <c r="R56" s="118">
        <f t="shared" si="2"/>
        <v>1923.9900000000002</v>
      </c>
      <c r="S56" s="118">
        <f t="shared" si="2"/>
        <v>202.01</v>
      </c>
      <c r="T56" s="118">
        <f t="shared" si="2"/>
        <v>37.879999999999995</v>
      </c>
      <c r="U56" s="118">
        <f t="shared" si="2"/>
        <v>1230.54</v>
      </c>
    </row>
    <row r="57" spans="1:21" x14ac:dyDescent="0.25">
      <c r="A57" s="247"/>
    </row>
  </sheetData>
  <mergeCells count="124">
    <mergeCell ref="U47:U50"/>
    <mergeCell ref="O47:O50"/>
    <mergeCell ref="P47:P50"/>
    <mergeCell ref="Q47:Q50"/>
    <mergeCell ref="R47:R50"/>
    <mergeCell ref="S47:S50"/>
    <mergeCell ref="T47:T50"/>
    <mergeCell ref="I47:I50"/>
    <mergeCell ref="J47:J50"/>
    <mergeCell ref="K47:K50"/>
    <mergeCell ref="L47:L50"/>
    <mergeCell ref="M47:M50"/>
    <mergeCell ref="N47:N50"/>
    <mergeCell ref="D47:D50"/>
    <mergeCell ref="E47:E50"/>
    <mergeCell ref="F47:F50"/>
    <mergeCell ref="G47:G50"/>
    <mergeCell ref="H47:H50"/>
    <mergeCell ref="P40:P46"/>
    <mergeCell ref="Q40:Q46"/>
    <mergeCell ref="R40:R46"/>
    <mergeCell ref="D40:D46"/>
    <mergeCell ref="E40:E46"/>
    <mergeCell ref="F40:F46"/>
    <mergeCell ref="G40:G46"/>
    <mergeCell ref="H40:H46"/>
    <mergeCell ref="I40:I46"/>
    <mergeCell ref="S40:S46"/>
    <mergeCell ref="T40:T46"/>
    <mergeCell ref="U40:U46"/>
    <mergeCell ref="J40:J46"/>
    <mergeCell ref="K40:K46"/>
    <mergeCell ref="L40:L46"/>
    <mergeCell ref="M40:M46"/>
    <mergeCell ref="N40:N46"/>
    <mergeCell ref="O40:O46"/>
    <mergeCell ref="D29:D39"/>
    <mergeCell ref="E29:E39"/>
    <mergeCell ref="F29:F39"/>
    <mergeCell ref="E5:E8"/>
    <mergeCell ref="F5:F8"/>
    <mergeCell ref="G5:G8"/>
    <mergeCell ref="S29:S39"/>
    <mergeCell ref="T29:T39"/>
    <mergeCell ref="U29:U39"/>
    <mergeCell ref="P29:P39"/>
    <mergeCell ref="Q29:Q39"/>
    <mergeCell ref="R29:R39"/>
    <mergeCell ref="G29:G39"/>
    <mergeCell ref="H29:H39"/>
    <mergeCell ref="I29:I39"/>
    <mergeCell ref="J29:J39"/>
    <mergeCell ref="K29:K39"/>
    <mergeCell ref="L29:L39"/>
    <mergeCell ref="M29:M39"/>
    <mergeCell ref="N29:N39"/>
    <mergeCell ref="O29:O39"/>
    <mergeCell ref="S23:S27"/>
    <mergeCell ref="T23:T27"/>
    <mergeCell ref="U23:U27"/>
    <mergeCell ref="J5:J8"/>
    <mergeCell ref="K5:K8"/>
    <mergeCell ref="L5:L8"/>
    <mergeCell ref="M5:M8"/>
    <mergeCell ref="B5:B8"/>
    <mergeCell ref="D5:D8"/>
    <mergeCell ref="B9:B20"/>
    <mergeCell ref="D9:D20"/>
    <mergeCell ref="E9:E20"/>
    <mergeCell ref="F9:F20"/>
    <mergeCell ref="G9:G20"/>
    <mergeCell ref="H9:H20"/>
    <mergeCell ref="I9:I20"/>
    <mergeCell ref="J9:J20"/>
    <mergeCell ref="K9:K20"/>
    <mergeCell ref="L9:L20"/>
    <mergeCell ref="P9:P20"/>
    <mergeCell ref="Q9:Q20"/>
    <mergeCell ref="R9:R20"/>
    <mergeCell ref="B23:B27"/>
    <mergeCell ref="B29:B39"/>
    <mergeCell ref="B40:B46"/>
    <mergeCell ref="A2:U2"/>
    <mergeCell ref="B3:B4"/>
    <mergeCell ref="C3:C4"/>
    <mergeCell ref="D3:D4"/>
    <mergeCell ref="E3:G3"/>
    <mergeCell ref="H3:H4"/>
    <mergeCell ref="I3:M3"/>
    <mergeCell ref="N3:U3"/>
    <mergeCell ref="T5:T8"/>
    <mergeCell ref="U5:U8"/>
    <mergeCell ref="O5:O8"/>
    <mergeCell ref="P5:P8"/>
    <mergeCell ref="Q5:Q8"/>
    <mergeCell ref="R5:R8"/>
    <mergeCell ref="S5:S8"/>
    <mergeCell ref="N5:N8"/>
    <mergeCell ref="H5:H8"/>
    <mergeCell ref="I5:I8"/>
    <mergeCell ref="B47:B50"/>
    <mergeCell ref="A5:A28"/>
    <mergeCell ref="A29:A57"/>
    <mergeCell ref="S9:S20"/>
    <mergeCell ref="T9:T20"/>
    <mergeCell ref="U9:U20"/>
    <mergeCell ref="D23:D27"/>
    <mergeCell ref="E23:E27"/>
    <mergeCell ref="F23:F27"/>
    <mergeCell ref="G23:G27"/>
    <mergeCell ref="H23:H27"/>
    <mergeCell ref="I23:I27"/>
    <mergeCell ref="J23:J27"/>
    <mergeCell ref="K23:K27"/>
    <mergeCell ref="L23:L27"/>
    <mergeCell ref="M23:M27"/>
    <mergeCell ref="N23:N27"/>
    <mergeCell ref="O23:O27"/>
    <mergeCell ref="P23:P27"/>
    <mergeCell ref="Q23:Q27"/>
    <mergeCell ref="R23:R27"/>
    <mergeCell ref="M9:M20"/>
    <mergeCell ref="N9:N20"/>
    <mergeCell ref="O9:O20"/>
  </mergeCell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1345</cp:lastModifiedBy>
  <cp:lastPrinted>2022-05-18T09:39:25Z</cp:lastPrinted>
  <dcterms:created xsi:type="dcterms:W3CDTF">2021-10-25T11:56:39Z</dcterms:created>
  <dcterms:modified xsi:type="dcterms:W3CDTF">2024-05-22T13:11:42Z</dcterms:modified>
</cp:coreProperties>
</file>